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2315" windowHeight="7800" tabRatio="573" activeTab="0"/>
  </bookViews>
  <sheets>
    <sheet name="Sheet1" sheetId="1" r:id="rId1"/>
    <sheet name="Sheet2" sheetId="2" r:id="rId2"/>
    <sheet name="Sheet3" sheetId="3" r:id="rId3"/>
  </sheets>
  <definedNames>
    <definedName name="_xlnm.Print_Area" localSheetId="0">'Sheet1'!$A$1:$P$81</definedName>
  </definedNames>
  <calcPr fullCalcOnLoad="1"/>
</workbook>
</file>

<file path=xl/sharedStrings.xml><?xml version="1.0" encoding="utf-8"?>
<sst xmlns="http://schemas.openxmlformats.org/spreadsheetml/2006/main" count="642" uniqueCount="511">
  <si>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</si>
  <si>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</si>
  <si>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</si>
  <si>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</si>
  <si>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</si>
  <si>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</si>
  <si>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</si>
  <si>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</si>
  <si>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</si>
  <si>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</si>
  <si>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</si>
  <si>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</si>
  <si>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</si>
  <si>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</si>
  <si>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</si>
  <si>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</si>
  <si>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</si>
  <si>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</si>
  <si>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Северен централен (BG32), Габрово (BG322), Габрово, гр.Габрово</t>
  </si>
  <si>
    <t>069 Подкрепа за благоприятни за околната среда производствени процеси и ефективно използване на ресурсите в МСП</t>
  </si>
  <si>
    <t>BG16RFOP002-2.040-0108</t>
  </si>
  <si>
    <t>BG16RFOP002-2.040-0235</t>
  </si>
  <si>
    <t>BG16RFOP002-2.040-0426</t>
  </si>
  <si>
    <t>BG16RFOP002-2.040-0507</t>
  </si>
  <si>
    <t>BG16RFOP002-2.040-0653</t>
  </si>
  <si>
    <t>BG16RFOP002-2.040-0759</t>
  </si>
  <si>
    <t>BG16RFOP002-2.040-1053</t>
  </si>
  <si>
    <t>BG16RFOP002-2.040-1136</t>
  </si>
  <si>
    <t>BG16RFOP002-2.040-1196</t>
  </si>
  <si>
    <t>BG16RFOP002-2.040-1322</t>
  </si>
  <si>
    <t>BG16RFOP002-2.040-1583</t>
  </si>
  <si>
    <t>BG16RFOP002-2.040-1586</t>
  </si>
  <si>
    <t>BG16RFOP002-2.040-1605</t>
  </si>
  <si>
    <t>„ОПТИСПРИНТ" ООД</t>
  </si>
  <si>
    <t>"КОУД РЪНЪРС" ООД</t>
  </si>
  <si>
    <t>114638423</t>
  </si>
  <si>
    <t>203677995</t>
  </si>
  <si>
    <t>115594606</t>
  </si>
  <si>
    <t>110563464</t>
  </si>
  <si>
    <t>106528125</t>
  </si>
  <si>
    <t>114548965</t>
  </si>
  <si>
    <t>175150004</t>
  </si>
  <si>
    <t>200951455</t>
  </si>
  <si>
    <t>823073392</t>
  </si>
  <si>
    <t>131049007</t>
  </si>
  <si>
    <t>202256727</t>
  </si>
  <si>
    <t>117610653</t>
  </si>
  <si>
    <t>130402358</t>
  </si>
  <si>
    <t>14.13 Производство на горно облекло, без работно</t>
  </si>
  <si>
    <t>14.19 Производство на друго облекло и допълнения за облекло</t>
  </si>
  <si>
    <t>22.23 Производство на дограма и други изделия от пластмаси за строителството</t>
  </si>
  <si>
    <t>31.02 Производство на кухненски мебели</t>
  </si>
  <si>
    <t>18.12 Печатане на други издания и печатни продукти</t>
  </si>
  <si>
    <t>17.29 Производство на други изделия от хартия и картон</t>
  </si>
  <si>
    <t>63.11 Обработка на данни, хостинг и подобни дейности</t>
  </si>
  <si>
    <t>25.93 Производство на изделия от тел, вериги и пружини</t>
  </si>
  <si>
    <t>25.29 Производство на цистерни, резервоари и контейнери от метал</t>
  </si>
  <si>
    <t>25.73 Производство на сечива и инструменти за ръчна работа</t>
  </si>
  <si>
    <t>25.11 Производство на метални конструкции и части от тях</t>
  </si>
  <si>
    <t>25.99 Производство на други метални изделия, некласифицирани другаде</t>
  </si>
  <si>
    <t>15.12 Производство на куфари, чанти и други изделия за пътуване, сарашки и седларски изделия</t>
  </si>
  <si>
    <t>25.62 Механично обработване на метал</t>
  </si>
  <si>
    <t>17.21 Производство на вълнообразен картон и опаковки от хартия и картон</t>
  </si>
  <si>
    <t>18.14 Подвързване и подобни дейности, свързани с печатането</t>
  </si>
  <si>
    <t>22.22 Производство на опаковки от пластмаси</t>
  </si>
  <si>
    <t>10.89 Производство на други хранителни продукти, некласифицирани другаде</t>
  </si>
  <si>
    <t>61.10 Далекосъобщителна дейност чрез фиксирани мрежи</t>
  </si>
  <si>
    <t>13.99 Производство на други текстилни изделия, некласифицирани другаде</t>
  </si>
  <si>
    <t>59.11 Производство на филми и телевизионни предавания</t>
  </si>
  <si>
    <t>23.70 Рязане, профилиране и обработване на строителни и декоративни скални материали</t>
  </si>
  <si>
    <t>58.11 Издаване на книги</t>
  </si>
  <si>
    <t>62.09 Други дейности в областта на информационните технологии</t>
  </si>
  <si>
    <t>62.02 Консултантска дейност по информационни технологии</t>
  </si>
  <si>
    <t>59.12 Технически дейности, свързани с производство на филми и телевизионни предавания (постпродукция)</t>
  </si>
  <si>
    <t>Подобряване на производствения капацитет в "Милкана" ООД</t>
  </si>
  <si>
    <t>Подобряване на производствения капацитет в НЕТ ФОРЕСТ ООД</t>
  </si>
  <si>
    <t>Подобряване на производствения капацитет на "КОК-2000"ЕООД</t>
  </si>
  <si>
    <t>Подобряване на производствения капацитет на "Си Ай Експорт Импорт" ЕООД</t>
  </si>
  <si>
    <t>„Подобрявани на производствения капацитет в „ДЖОДИ“ ООД</t>
  </si>
  <si>
    <t>Подобряване на производствения капацитет в „ОПТИСПРИНТ" ООД</t>
  </si>
  <si>
    <t>Подобряване на производствения капацитет на Витахерб Инт ЕООД</t>
  </si>
  <si>
    <t>Подобряване на производствения капацитет на предприятие "Идалго Прадакшънс България" ЕООД</t>
  </si>
  <si>
    <t>Подобряване на производствения капацитет в Брезина 2000 ООД</t>
  </si>
  <si>
    <t>Повишаване на производствения капацитет на „Изток-Запад ТМ“ ЕООД</t>
  </si>
  <si>
    <t>Подобряване на производствения капацитет на "Коуд Рънърс" ООД</t>
  </si>
  <si>
    <t>Топ Ман ЕООД подобрява своя производствен капацитет чрез технологична модернизация</t>
  </si>
  <si>
    <t>Подобряване на производствения капацитет на Доли Медия Студио ЕООД чрез закупуване на високотехнологично оборудване</t>
  </si>
  <si>
    <t>България, Северна и югоизточна България (BG3), Северен централен (BG32), Русе (BG323), Русе, гр.Русе</t>
  </si>
  <si>
    <t>България, Северна и югоизточна България (BG3), Северозападен (BG31), Плевен (BG314), Плевен, гр.Плевен</t>
  </si>
  <si>
    <t>България, Северна и югоизточна България (BG3), Североизточен (BG33), Варна (BG331), Варна, гр.Варна</t>
  </si>
  <si>
    <t>България, Северна и югоизточна България (BG3), Североизточен (BG33), Шумен (BG333), Шумен, гр.Шумен</t>
  </si>
  <si>
    <t>България, Югозападна и южно-централна България (BG4), Южен централен (BG42), Пазарджик (BG423), Велинград, гр.Велинград</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</si>
  <si>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</si>
  <si>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</si>
  <si>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Югоизточен (BG34), Бургас (BG341), Бургас, гр.Бургас</t>
  </si>
  <si>
    <t>България, Северна и югоизточна България (BG3), Североизточен (BG33), Добрич (BG332), Добрич-град, гр.Добрич</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</si>
  <si>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</si>
  <si>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Северозападен (BG31), Ловеч (BG315), Троян, с.Добродан</t>
  </si>
  <si>
    <t>България, Северна и югоизточна България (BG3), Северен централен (BG32), Велико Търново (BG321), Горна Оряховица, гр.Горна Оряховица</t>
  </si>
  <si>
    <t>България, Югозападна и южно-централна България (BG4), Югозападен (BG41), София-Град (BG411), Столична, гр.София</t>
  </si>
  <si>
    <t>България, Северна и югоизточна България (BG3), Северозападен (BG31), Враца (BG313), Оряхово, гр.Оряхово</t>
  </si>
  <si>
    <t>България, Северна и югоизточна България (BG3), Северен централен (BG32), Силистра (BG325), Силистра, гр.Силистра</t>
  </si>
  <si>
    <t>България, Северна и югоизточна България (BG3), Северозападен (BG31), Ловеч (BG315), Ловеч, гр.Ловеч; България, Северна и югоизточна България (BG3), Северозападен (BG31), Ловеч (BG315), Ловеч, с.Лисец; България, Северна и югоизточна България (BG3), Северозападен (BG31), Ловеч (BG315), Ловеч, с.Баховица; България, Северна и югоизточна България (BG3), Северозападен (BG31), Ловеч (BG315), Троян, с.Врабево; България, Северна и югоизточна България (BG3), Северозападен (BG31), Ловеч (BG315), Троян, с.Дебнево; България, Северна и югоизточна България (BG3), Северозападен (BG31), Ловеч (BG315), Троян, с.Добродан</t>
  </si>
  <si>
    <t>България, Северна и югоизточна България (BG3), Югоизточен (BG34), Стара Загора (BG344), Стара Загора, гр.Стара Загора</t>
  </si>
  <si>
    <t>България, Северна и югоизточна България (BG3), Югоизточен (BG34), Сливен (BG342), Сливен, гр.Сливен</t>
  </si>
  <si>
    <t>България, Северна и югоизточна България (BG3), Югоизточен (BG34), Стара Загора (BG344), Чирпан, гр.Чирпан</t>
  </si>
  <si>
    <t>България, Северна и югоизточна България (BG3), Северозападен (BG31), Монтана (BG312), Монтана, гр.Монтана</t>
  </si>
  <si>
    <t>България, Югозападна и южно-централна България (BG4), Югозападен (BG41), София-Област (BG412), Елин Пелин, с.Равно поле</t>
  </si>
  <si>
    <t>България, Северна и югоизточна България (BG3), Северозападен (BG31), Видин (BG311), Видин, гр.Видин</t>
  </si>
  <si>
    <t>България, Югозападна и южно-централна България (BG4), Югозападен (BG41), Перник (BG414), Брезник, гр.Брезник</t>
  </si>
  <si>
    <t>България, Югозападна и южно-централна България (BG4), Югозападен (BG41), София-Област (BG412), Божурище, гр.Божурище</t>
  </si>
  <si>
    <t>България, Югозападна и южно-централна България (BG4), Югозападен (BG41), Перник (BG414), Перник, гр.Перник</t>
  </si>
  <si>
    <t>България, Северна и югоизточна България (BG3), Северозападен (BG31), Враца (BG313), Враца, гр.Враца; България, Югозападна и южно-централна България (BG4), Югозападен (BG41), София-Град (BG411), Столична, гр.София</t>
  </si>
  <si>
    <t>"Милкана" ООД е компания, специализирана в производството на алуминиеви и PVC дограми, секционни, ролетни и индустриални гаражни врати, интериорни врати, над 20 вида външни и вътрешни щори, сенници, системи за преграждане от стъкло, декинг настилка, ламиниран паркет, парапети. Компанията осъществява дейността си в собствена производствена база в гр. Плевен. Производството е организирано в три отделни производствени цеха: цех за производство на стъклопакети и обработка на стъкло, цех за производство на PVC дограма, цех за производство на алуминиева дограма и външни ролетни щори. Компанията предлага комплексни услуги - от дизайн, проектиране и производство, съобразено с индивидуалните желания на клиента, до монтаж от квалифицирани и сертифицирани монтажни групи. "Милкана" ООД" взима редовни участия в международни изложения за строителни материали, системи, архитектура и обновяване на сгради. От 2010 г. насам има стабилни позиции на европейския пазар, за който произвежда врати и прозорци по договори за подизпълнение. Настоящият проект е иницииран от кандидата с насока преодоляване на тесни места в две от производствените направления на фирмата - стъклопакети и обработка на стъкло и алуминиева дограма, с цел повишаване конкурентните предимства, производствения капацитет и разширяване на позициите на европейския пазар. Проектът предвижда инвестиция в ново, високотехнологично оборудване под режим на държавна помощ "регионална инвестиционна помощ" , благодарение на което ще бъде изпълнена дейност за подобряване на производствения капацитет на компанията. Оборудването е част от инвестиционната програма на кандидата, като възможността за грантово финансиране е определяща за стартирането на проекта. Проектното предложение попада в тематична област "Мехатроника и чисти технологии" на ИСИС.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</si>
  <si>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Основната дейност на НЕТ ФОРЕСТ ООД е предоставяне на облачни услуги чрез осигуряване на инфраструктура за хостинг и обработка на данни.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НЕТ ФОРЕСТ ООД се стреми към подобряване на производствените процеси като търси най-добрите методи за това. Основните потребности на фирмата са свързани със създаване на нов стопански обект, повишаване на производствения капацитет и експортния потенциал. Удовлетворяването на потребностите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създаване на нов стопански обект (основен предмет на проекта),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Клъстер - Сървърна система (1 бр.).</t>
  </si>
  <si>
    <t>Основната дейност на фирмата е разработване и производство на хранителни добавки и внос и търговия с тях. За производство на хранителните добавки фирмата използва висококачествени стандартизирани екстракти от различни растения. Производството се извършва на ишлеме във фармацевтичен завод, съгласно изискванията на GMP (Добра Производствена Практика) и при спазване принципите на HACCP (Анализ на опасностите и контрол на критичните точки). От 2006 год. работим в тясно сътрудничество с “Capsugel” Франция. Основното предизвикателство пред ВИТА ХЕРБ ИНТ ЕООД с оглед спецификата на дейността и намеренията й да разшири своите пазарни позиции и постигне поставените търговски цели е подобряване на производствения процес по отношение на време на изпълнение и по-голяма възможност за контрол на качеството на суровините, които се използват и гарантират безопасността на крайния продукт. Контролът на производство на готовата продукция свързан с блистериране и опаковане представялява основен компонент в налагане на високо качество и гарантиране на редовни клиентите и продажби. Специализираната производствена техника ще намали оперативните разходите на фирмата за производство, ще намали себестойността на всеки един продукт, както и ще намали времето и ресурсите необходими за логистика между външни фирми и собствената складова база. Техническите параметри на предвиденият актив покриват все по високите изисквания за качеството на крайния продукт, Изграждането на собствена линия за блистериране и опаковане ще допринесе за постигане на по-голям контрол над производствените процеси и качеството и безопасността на крайния продукт. Постигането на независимост от външни изпълнители - фармацевтични заводи, блистериращи и опаковащи капсули и таблетки в готова продукция, ще допринесе за по-голяма гъвкавост и предимство в силно конкурентния пазар на хранителни добавки и ОТС продукти в България и на външните пазари.</t>
  </si>
  <si>
    <t>Настоящото проектно предложение е изготвено в отговор на потребността на "Идалго Прадакшънс България" ЕООД от повишаване на конкурентоспособността на дружеството въз основа на оптимизиране на производствените процеси и постигане на по-добра норма на възвращаемост от дейността, както и по-успешно пазарно представяне, включително и в чужбина. В тази връзка общата цел на проекта е свързвана с подобряване на капацитета на кандидата за заснемане на аудио-визуални произведения, водещо до повишена конкурентоспособност и разширяване на възможностите за реализиране на телевизионна продукция в страната и на външни пазари. Целева група на проекта е компанията "Идалго Прадакшънс България" ЕООД - малко по категория предприятие с код по КИД 59.11 "Производство на филми и телевизионни предавания", чиято икономическа дейност попада в обхвата на интензивните на знания услуги, определени за приоритетни сектори от НСНМСП 2014-2020. Общата цел на проекта ще бъде постигната чрез реализацията на проектна дейност "Подобряване на производствения капацитет", благодарение на която ще се закупи снимачна и осветителна техника на обща стойност - 1 032 853.65 лв. с цел увеличаване на производствения капацитет и подобряване на качеството на предлаганите услуги. Очакваните резултати са свързани с повишена конкурентоспособност на предприятието и разширяване на присъствието му на вътрешния и външните пазари чрез увеличаване на обема и повишаване на качеството на предлаганите продукти, както и чрез намаляване на разходите за производство на единица продукция. В тази връзка в приложения Бизнес план дружеството се обвързало да постигне следните конкретни индикатори след края на проекта съгласно методологията за оценка на процедурата: 1. Нарастване на нетните приходи от продажби - 7.44% 2. Нарастване на производителността - 128.29%. 3. Изменение на средните генерирани приходи от износ - 469.39%.</t>
  </si>
  <si>
    <t>Брезина 2000 ООД осъществява дейност по производство, включително производство на ишлеме, на водоустойчиви спортни и униформени облекла. Основна цел на проектното предложение е да се повиши производственият капацитет на Брезина 2000 ООД като фактор за подобряване на конкурентоспособността на компанията, както и за засилване на експортния ѝ потенциал в сферата на производството на облекла. Основната проектна цел ще се реализира чрез постигане на следните специфични проектни цели: - подобряване на процесите на производство на облекла чрез автоматизиране на технологичните процеси по изработка на водоустойчиви облекла; - намаляване на производствените разходи чрез оптимизиране на процесите и програмиране на технологичните операции в в шевния производствен участък; - подобряване на предлаганите продукти чрез повишаване на качеството на подлепените шефове на водоустойчивите облекла. Специфичните проектни цели ще бъдат постигнати чрез реализиране на проектна дейност за придобиване на ново автоматизирано оборудване със софтуер. Формулираните проектни цели съответстват на целите на процедурата като в допълнение, дейностите на проекта ще се реализират в приоритетна област на ИСИС за развитие на мехатроника и чисти технологии. Реализирането на проектната дейност, ще доведе до следните очаквани резултати: - Намаляване на производствените разходи - Повишаване на качеството на произвежданите облекла - Повишаване на производителността - Нарастване на износа. Като резултат от проекта ще се повиши конкурентоспособността и експортния потенциал на Брезина 2000 ООД.</t>
  </si>
  <si>
    <t>BG16RFOP002-2.040-0087</t>
  </si>
  <si>
    <t>BG16RFOP002-2.040-0100</t>
  </si>
  <si>
    <t>BG16RFOP002-2.040-0113</t>
  </si>
  <si>
    <t>BG16RFOP002-2.040-0117</t>
  </si>
  <si>
    <t>BG16RFOP002-2.040-0134</t>
  </si>
  <si>
    <t>BG16RFOP002-2.040-0145</t>
  </si>
  <si>
    <t>BG16RFOP002-2.040-0155</t>
  </si>
  <si>
    <t>BG16RFOP002-2.040-0157</t>
  </si>
  <si>
    <t>BG16RFOP002-2.040-0163</t>
  </si>
  <si>
    <t>BG16RFOP002-2.040-0192</t>
  </si>
  <si>
    <t>BG16RFOP002-2.040-0228</t>
  </si>
  <si>
    <t>BG16RFOP002-2.040-0236</t>
  </si>
  <si>
    <t>BG16RFOP002-2.040-0237</t>
  </si>
  <si>
    <t>BG16RFOP002-2.040-0255</t>
  </si>
  <si>
    <t>BG16RFOP002-2.040-0264</t>
  </si>
  <si>
    <t>BG16RFOP002-2.040-0287</t>
  </si>
  <si>
    <t>BG16RFOP002-2.040-0308</t>
  </si>
  <si>
    <t>BG16RFOP002-2.040-0309</t>
  </si>
  <si>
    <t>BG16RFOP002-2.040-0399</t>
  </si>
  <si>
    <t>BG16RFOP002-2.040-0418</t>
  </si>
  <si>
    <t>BG16RFOP002-2.040-0438</t>
  </si>
  <si>
    <t>BG16RFOP002-2.040-0480</t>
  </si>
  <si>
    <t>BG16RFOP002-2.040-0514</t>
  </si>
  <si>
    <t>BG16RFOP002-2.040-0522</t>
  </si>
  <si>
    <t>BG16RFOP002-2.040-0542</t>
  </si>
  <si>
    <t>BG16RFOP002-2.040-0579</t>
  </si>
  <si>
    <t>BG16RFOP002-2.040-0600</t>
  </si>
  <si>
    <t>BG16RFOP002-2.040-0612</t>
  </si>
  <si>
    <t>BG16RFOP002-2.040-0625</t>
  </si>
  <si>
    <t>BG16RFOP002-2.040-0650</t>
  </si>
  <si>
    <t>BG16RFOP002-2.040-0669</t>
  </si>
  <si>
    <t>BG16RFOP002-2.040-0672</t>
  </si>
  <si>
    <t>BG16RFOP002-2.040-0714</t>
  </si>
  <si>
    <t>BG16RFOP002-2.040-0734</t>
  </si>
  <si>
    <t>BG16RFOP002-2.040-0736</t>
  </si>
  <si>
    <t>BG16RFOP002-2.040-0789</t>
  </si>
  <si>
    <t>BG16RFOP002-2.040-0818</t>
  </si>
  <si>
    <t>BG16RFOP002-2.040-0820</t>
  </si>
  <si>
    <t>BG16RFOP002-2.040-0845</t>
  </si>
  <si>
    <t>BG16RFOP002-2.040-0849</t>
  </si>
  <si>
    <t>BG16RFOP002-2.040-0851</t>
  </si>
  <si>
    <t>BG16RFOP002-2.040-0866</t>
  </si>
  <si>
    <t>BG16RFOP002-2.040-0880</t>
  </si>
  <si>
    <t>BG16RFOP002-2.040-0910</t>
  </si>
  <si>
    <t>BG16RFOP002-2.040-0919</t>
  </si>
  <si>
    <t>BG16RFOP002-2.040-0932</t>
  </si>
  <si>
    <t>BG16RFOP002-2.040-0936</t>
  </si>
  <si>
    <t>BG16RFOP002-2.040-0975</t>
  </si>
  <si>
    <t>BG16RFOP002-2.040-1008</t>
  </si>
  <si>
    <t>BG16RFOP002-2.040-1026</t>
  </si>
  <si>
    <t>BG16RFOP002-2.040-1040</t>
  </si>
  <si>
    <t>BG16RFOP002-2.040-1132</t>
  </si>
  <si>
    <t>BG16RFOP002-2.040-1218</t>
  </si>
  <si>
    <t>BG16RFOP002-2.040-1224</t>
  </si>
  <si>
    <t>BG16RFOP002-2.040-1298</t>
  </si>
  <si>
    <t>BG16RFOP002-2.040-1302</t>
  </si>
  <si>
    <t>BG16RFOP002-2.040-1385</t>
  </si>
  <si>
    <t>BG16RFOP002-2.040-1433</t>
  </si>
  <si>
    <t>BG16RFOP002-2.040-1450</t>
  </si>
  <si>
    <t>BG16RFOP002-2.040-1488</t>
  </si>
  <si>
    <t>BG16RFOP002-2.040-1514</t>
  </si>
  <si>
    <t>BG16RFOP002-2.040-1519</t>
  </si>
  <si>
    <t>BG16RFOP002-2.040-1545</t>
  </si>
  <si>
    <t>BG16RFOP002-2.040-1567</t>
  </si>
  <si>
    <t>BG16RFOP002-2.040-1614</t>
  </si>
  <si>
    <t>РИГЕЛЕТ ООД</t>
  </si>
  <si>
    <t>ВИКТОРИЯ - 05 ООД</t>
  </si>
  <si>
    <t>МИЛКАНА ООД</t>
  </si>
  <si>
    <t>ПРОЕКТОМЕТАЛ ООД</t>
  </si>
  <si>
    <t>МОТА 6 ЛАБОРАТОРИ - СТОЯНКА РОГАНСКА ЕТ</t>
  </si>
  <si>
    <t>СТУДИО КОЛОР ЕООД</t>
  </si>
  <si>
    <t>МИКРО ОФСЕТ ЕООД</t>
  </si>
  <si>
    <t>Димекслифт Груп АД</t>
  </si>
  <si>
    <t>НЕОН.БГ ООД</t>
  </si>
  <si>
    <t>ХИДРОМАРК ЕООД</t>
  </si>
  <si>
    <t>МЕТАЛ ИНВЕСТ - ГАБРОВО ООД</t>
  </si>
  <si>
    <t>БОННЕР ООД</t>
  </si>
  <si>
    <t xml:space="preserve">НЕТ ФОРЕСТ ООД
</t>
  </si>
  <si>
    <t>НЮТОН ДЕНЮБ ЕООД</t>
  </si>
  <si>
    <t>ВАЛМАКС ЕООД</t>
  </si>
  <si>
    <t>РЕВЮЕЛ ООД</t>
  </si>
  <si>
    <t>ДРААТ ХАНДЕЛ ЕООД</t>
  </si>
  <si>
    <t>ИНВЕСТ ЕЛЕКТРОНИКС ООД</t>
  </si>
  <si>
    <t>"АДЕПТТ" ЕООД</t>
  </si>
  <si>
    <t>ЕВРОМЕТ ООД</t>
  </si>
  <si>
    <t>АСПРО ООД</t>
  </si>
  <si>
    <t>И Т С - ИВОНА ЕООД</t>
  </si>
  <si>
    <t>КОК - 2000 ЕООД</t>
  </si>
  <si>
    <t>АРТЕХ ООД</t>
  </si>
  <si>
    <t>ЮРЪПИЪН ТОБАКО СЪРВИСИЗ ЕООД</t>
  </si>
  <si>
    <t>СИ АЙ ЕКСПОРТ ИМПОРТ ЕООД</t>
  </si>
  <si>
    <t>СИСТЕМНО ИНТЕГРИРАНЕ ЕООД</t>
  </si>
  <si>
    <t>ВАКУУМ ЕЛ СИСТЕМ ООД</t>
  </si>
  <si>
    <t>КОНТИНЕНТАЛИК ООД</t>
  </si>
  <si>
    <t>ХИМАКС ФАРМА ЕООД</t>
  </si>
  <si>
    <t>Геома БГ ООД</t>
  </si>
  <si>
    <t>"АРТ СТОУН ДИЗАЙН" ЕООД</t>
  </si>
  <si>
    <t>ЛУНАТОНЕ - БГ ООД</t>
  </si>
  <si>
    <t>АСПЕКТ - III ООД</t>
  </si>
  <si>
    <t>ДЖОДИ ООД</t>
  </si>
  <si>
    <t>ТОНИ СТАРТ-СИЛИСТРА ЕООД</t>
  </si>
  <si>
    <t>"ДКТЕКС" ООД</t>
  </si>
  <si>
    <t>"ДРАГОЛОВИ" ООД</t>
  </si>
  <si>
    <t>"МИНЕРАЛКОМЕРС" АД</t>
  </si>
  <si>
    <t>ДИМОТЕК ЕООД</t>
  </si>
  <si>
    <t>МОСКОВ И СИН ЕООД</t>
  </si>
  <si>
    <t>АСТРА АГРО ЕООД</t>
  </si>
  <si>
    <t>МУЛТИКОМЕРС ЕООД</t>
  </si>
  <si>
    <t>УНИКОМС ЕООД</t>
  </si>
  <si>
    <t>ПИАСТРЕЛА ЕООД</t>
  </si>
  <si>
    <t>НТН ООД</t>
  </si>
  <si>
    <t>СПАРТАК АД</t>
  </si>
  <si>
    <t>"ИталТех" ООД</t>
  </si>
  <si>
    <t>МИЛЕН ЦОКОВ ЕООД</t>
  </si>
  <si>
    <t>ФОРС - 81 ООД</t>
  </si>
  <si>
    <t>БЛАСТ ИНЖЕНЕРИНГ ЕООД</t>
  </si>
  <si>
    <t>„БИСА-Т" ЕООД</t>
  </si>
  <si>
    <t>ЩАЙНЕР ЕЛЕКТРОНИК ЕООД</t>
  </si>
  <si>
    <t>„Графопак“ АД</t>
  </si>
  <si>
    <t>ПОЛИТЕРМ ООД</t>
  </si>
  <si>
    <t>БИВАЛВИЯ ООД</t>
  </si>
  <si>
    <t>ВИТА ХЕРБ ИНТ</t>
  </si>
  <si>
    <t>ЯМБОЛСКА ЧАСТНА ОБУЩАРСКА РАБОТИЛНИЦА-2008 ООД</t>
  </si>
  <si>
    <t>ИДАЛГО ПРАДАКШЪНС БЪЛГАРИЯ ЕООД</t>
  </si>
  <si>
    <t>БРЕЗИНА 2000 ООД</t>
  </si>
  <si>
    <t>"КОМПАКТ ПРИНТ" ЕООД</t>
  </si>
  <si>
    <t>БКК - 95 ООД</t>
  </si>
  <si>
    <t>ИМПЕРЕКС ЕООД</t>
  </si>
  <si>
    <t>ГАЛЕН-Н ЕООД</t>
  </si>
  <si>
    <t>ИЗТОК-ЗАПАД ТМ ЕООД</t>
  </si>
  <si>
    <t>ХОСТ 2 ООД</t>
  </si>
  <si>
    <t>"Аибо - С" ЕООД</t>
  </si>
  <si>
    <t>ДЕЙТАВЕНД ООД</t>
  </si>
  <si>
    <t>СТРАТУС ЛАЙТ ООД</t>
  </si>
  <si>
    <t>ВЕКАТЕХ ЕООД</t>
  </si>
  <si>
    <t>ТЕХНОРЪБЪР ООД</t>
  </si>
  <si>
    <t>МЕДИАТЕХ ЕООД</t>
  </si>
  <si>
    <t>РИЛА - СНМ EООД</t>
  </si>
  <si>
    <t>ТОП МАН ЕООД</t>
  </si>
  <si>
    <t>ДОЛИ МЕДИЯ СТУДИО ЕООД</t>
  </si>
  <si>
    <t>ИТМ-ПРОДУКТ ЕООД</t>
  </si>
  <si>
    <t>200639391</t>
  </si>
  <si>
    <t>104626020</t>
  </si>
  <si>
    <t>201381200</t>
  </si>
  <si>
    <t>040506774</t>
  </si>
  <si>
    <t>117600812</t>
  </si>
  <si>
    <t>127584598</t>
  </si>
  <si>
    <t>201204495</t>
  </si>
  <si>
    <t>101598207</t>
  </si>
  <si>
    <t>103762311</t>
  </si>
  <si>
    <t>203125413</t>
  </si>
  <si>
    <t>115745150</t>
  </si>
  <si>
    <t>131390866</t>
  </si>
  <si>
    <t>107583072</t>
  </si>
  <si>
    <t>200857657</t>
  </si>
  <si>
    <t>202865834</t>
  </si>
  <si>
    <t>115762705</t>
  </si>
  <si>
    <t>203653250</t>
  </si>
  <si>
    <t>175050096</t>
  </si>
  <si>
    <t>123747507</t>
  </si>
  <si>
    <t>123634192</t>
  </si>
  <si>
    <t>119083299</t>
  </si>
  <si>
    <t>101766679</t>
  </si>
  <si>
    <t>831712562</t>
  </si>
  <si>
    <t>128059571</t>
  </si>
  <si>
    <t>202347126</t>
  </si>
  <si>
    <t>131212027</t>
  </si>
  <si>
    <t>160082241</t>
  </si>
  <si>
    <t>201680590</t>
  </si>
  <si>
    <t>160084694</t>
  </si>
  <si>
    <t>124640312</t>
  </si>
  <si>
    <t>201197385</t>
  </si>
  <si>
    <t>203649519</t>
  </si>
  <si>
    <t>119598185</t>
  </si>
  <si>
    <t>123751142</t>
  </si>
  <si>
    <t>105586461</t>
  </si>
  <si>
    <t>831744325</t>
  </si>
  <si>
    <t>111581344</t>
  </si>
  <si>
    <t>117035811</t>
  </si>
  <si>
    <t>200349064</t>
  </si>
  <si>
    <t>131555710</t>
  </si>
  <si>
    <t>123588841</t>
  </si>
  <si>
    <t>812116102</t>
  </si>
  <si>
    <t>128047957</t>
  </si>
  <si>
    <t>114569297</t>
  </si>
  <si>
    <t>200353187</t>
  </si>
  <si>
    <t>106581200</t>
  </si>
  <si>
    <t>130873157</t>
  </si>
  <si>
    <t>117593773</t>
  </si>
  <si>
    <t>202720568</t>
  </si>
  <si>
    <t>040114595</t>
  </si>
  <si>
    <t>175247097</t>
  </si>
  <si>
    <t>200333900</t>
  </si>
  <si>
    <t>201676656</t>
  </si>
  <si>
    <t>821177595</t>
  </si>
  <si>
    <t>200177248</t>
  </si>
  <si>
    <t>130498248</t>
  </si>
  <si>
    <t>175318209</t>
  </si>
  <si>
    <t>115102268</t>
  </si>
  <si>
    <t>200985817</t>
  </si>
  <si>
    <t>200088664</t>
  </si>
  <si>
    <t>115845179</t>
  </si>
  <si>
    <t>131081147</t>
  </si>
  <si>
    <t>114622006</t>
  </si>
  <si>
    <t>109040673</t>
  </si>
  <si>
    <t>112078207</t>
  </si>
  <si>
    <t>26.51 Производство на уреди и апарати за измерване, изпитване и навигация</t>
  </si>
  <si>
    <t>27.90 Производство на други електрически съоръжения</t>
  </si>
  <si>
    <t>27.12 Производство на апарати за управление и разпределение на електрическа енергия</t>
  </si>
  <si>
    <t>27.52 Производство на неелектрически битови уреди</t>
  </si>
  <si>
    <t>28.29 Производство на други машини с общо предназначение, некласифицирани другаде</t>
  </si>
  <si>
    <t>28.93 Производство на машини и оборудване за преработка на храни, напитки и тютюн</t>
  </si>
  <si>
    <t>20.42 Производство на парфюми и тоалетни продукти</t>
  </si>
  <si>
    <t>28.22 Производство на подемно-транспортни машини</t>
  </si>
  <si>
    <t>22.19 Производство на други изделия от каучук</t>
  </si>
  <si>
    <t>28.49 Производство на други обработващи машини</t>
  </si>
  <si>
    <t>27.40 Производство на лампи и осветители</t>
  </si>
  <si>
    <t>26.11 Производство на електронни елементи</t>
  </si>
  <si>
    <t>28.91 Производство на машини и оборудване за металургията и леярството</t>
  </si>
  <si>
    <t>28.30 Производство на машини за селското и горското стопанство</t>
  </si>
  <si>
    <t>28.25 Производство на промишлено хладилно и вентилационно оборудване</t>
  </si>
  <si>
    <t>21.20 Производство на лекарствени продукти</t>
  </si>
  <si>
    <t>33.12 Ремонт на машини и оборудване, с общо и специално предназначение</t>
  </si>
  <si>
    <t>28.12 Производство на хидравлични помпи, хидравлични и пневматични двигатели</t>
  </si>
  <si>
    <t>28.99 Производство на други машини със специално предназначение, некласифицирани другаде</t>
  </si>
  <si>
    <t>33.11 Ремонт на метални изделия</t>
  </si>
  <si>
    <t>29.32 Производство на други части и принадлежности за автомобили</t>
  </si>
  <si>
    <t>13.95 Производство на нетъкани текстилни изделия, без облекло</t>
  </si>
  <si>
    <t>20.13 Производство на други основни неорганични химични вещества</t>
  </si>
  <si>
    <t>26.30 Производство на радио-, телевизионна и далекосъобщителна техника</t>
  </si>
  <si>
    <t>20.41 Производство на сапун, миещи, почистващи и полиращи препарати</t>
  </si>
  <si>
    <t>26.12 Производство на монтирани печатни платки</t>
  </si>
  <si>
    <t>28.21 Производство на пещи и горелки</t>
  </si>
  <si>
    <t>32.50 Производство на медицински и зъболекарски инструменти и средства</t>
  </si>
  <si>
    <t>30.99 Производство на други превозни средства, некласифицирани другаде</t>
  </si>
  <si>
    <t>20.53 Производство на етерични масла</t>
  </si>
  <si>
    <t>20.59 Производство на други химични продукти, некласифицирани другаде</t>
  </si>
  <si>
    <t>28.96 Производство на машини за каучук или пластмаси</t>
  </si>
  <si>
    <t>58.19 Друга издателска дейност</t>
  </si>
  <si>
    <t>Разширяване на производствения капацитет на "Ригелет" ООД</t>
  </si>
  <si>
    <t>Подобряване на производствения капацитет във "ВИКТОРИЯ-05"ООД</t>
  </si>
  <si>
    <t>Подобряване на производствения капацитет на "ПРОЕКТОМЕТАЛ" ООД</t>
  </si>
  <si>
    <t>Подобряване на производствения капацитет и експортния потенциал на ЕТ "МОТА 6 ЛАБОРАТОРИ - СТОЯНКА РОГАНСКА"</t>
  </si>
  <si>
    <t>Подобряване на производствения капацитет в Студио Колор ЕООД</t>
  </si>
  <si>
    <t>Подобряване на производствения капацитет в Микро Офсет ЕООД</t>
  </si>
  <si>
    <t>Подобряване на производствения капацитет в "Димкслифт Груп" АД</t>
  </si>
  <si>
    <t>Подобряване на производствения капацитет на НЕОН.БГ ООД с цел повишаване на неговата конкурентоспособност и засилване на експортния му потенциал</t>
  </si>
  <si>
    <t>Подобряване на производствения капацитет в ХИДРОМАРК ЕООД</t>
  </si>
  <si>
    <t>Подобряване на производствения капацитет във фирма Метал инвест - Габрово ООД</t>
  </si>
  <si>
    <t>Подобряване на производствения капацитет и експортния потенциал на "Боннер" ООД</t>
  </si>
  <si>
    <t>Подобряване на производствения капацитет в Нютон Денюб ЕООД</t>
  </si>
  <si>
    <t>Подобряване на производствения капацитет във Валмакс ЕООД</t>
  </si>
  <si>
    <t>Подобряване на производствения капацитет на "Ревюел" ООД</t>
  </si>
  <si>
    <t>"Инвестиции в модерно оборудване за подобряване на производствения капацитет при производството на електрозаварена мрежа в Драат Хандел"</t>
  </si>
  <si>
    <t>Подобряване на конкурентоспособността и експортния потенциал на Инвест Електроникс ООД, чрез внедряване на нови технологии, повишаване на качеството и оптимизация на производствените процеси.</t>
  </si>
  <si>
    <t>Разширяване на производствения капацитет на "АДЕПТТ" ЕООД</t>
  </si>
  <si>
    <t>Повишаване на производствения капацитет в "Евромет" ООД, чрез закупуване на ново технологично оборудване</t>
  </si>
  <si>
    <t>Инвестиции за подобряване на производствения капацитет на АСПРО ООД</t>
  </si>
  <si>
    <t>Подобряване на производствения капацитет, чрез закупуване на ново оборудване в „ИТС-Ивона” ЕООД</t>
  </si>
  <si>
    <t>Подобряване производствения капацитет в "Артех"ООД</t>
  </si>
  <si>
    <t>Подобряване на производствения капацитет на ЮРЪПИЪН ТОБАКО СЪРВИСИЗ ЕООД с цел повишаване конкурентоспособността и засилване на експортния потенциал</t>
  </si>
  <si>
    <t>Разширяване на капацитета и подобряване на качеството чрез оптимизиране на производствения процес  в "Системно интегриране" ЕООД</t>
  </si>
  <si>
    <t>Подобряване на производствения капацитет на Вакуум Ел Систем ООД</t>
  </si>
  <si>
    <t>Подобряване на производствения капацитет в "КОНТИНЕНТАЛИК" ООД</t>
  </si>
  <si>
    <t>Подобряване на производствения капацитет на "Химакс Фарма" ЕООД</t>
  </si>
  <si>
    <t>Подобряване на производствения капацитет във фирма Геома БГ ООД</t>
  </si>
  <si>
    <t>„Подобряване на производствения капацитет на „ВАСИЛЕВА СТОУН“ ЕООД“</t>
  </si>
  <si>
    <t>Автоматизация и подобряване на процеса по насищане на компоненти в "Лунатоне-БГ"</t>
  </si>
  <si>
    <t>Реализиране на инвестиционно намерение за закупуване на технологично оборудване с цел подобряване на производствения капацитет, конкурентоспособността и експортния потенциал в "Аспект - III" ООД</t>
  </si>
  <si>
    <t>Подобряване на производствения капацитет на "ТОНИ СТАРТ- СИЛИСТРА" ЕООД чрез инвестиции в ново технологично оборудване</t>
  </si>
  <si>
    <t>Внедряване на линия за производство на дунапрено-заместваща вата с технология термо-бондинг</t>
  </si>
  <si>
    <t>Подобряване на производствения капацитет в "Драголови" ООД</t>
  </si>
  <si>
    <t>Подобряване на производствения капацитет на "Минералкомерс" АД</t>
  </si>
  <si>
    <t>„Подобряване на производствения капацитет в „ДИМОТЕК“ ЕООД“</t>
  </si>
  <si>
    <t>Подобряване на производствения капацитет в "Москов и син" ЕООД</t>
  </si>
  <si>
    <t>Подобряване на производствения капацитет в "АСТРА АГРО" ЕООД</t>
  </si>
  <si>
    <t>Подобряване на производствения капацитет с цел повишаване на конкурентоспособността и експортния потенциал на МУЛТИКОМЕРС ЕООД</t>
  </si>
  <si>
    <t>Подобряване на производствения капацитет в Уникомс ЕООД</t>
  </si>
  <si>
    <t>Повишаване на производствения капацитет и експортния потенциал на "ПИАСТРЕЛА" ЕООД</t>
  </si>
  <si>
    <t>Подобряване на производствения капацитет на НТН ООД</t>
  </si>
  <si>
    <t>Подобряване на производствения капацитет в Спартак АД</t>
  </si>
  <si>
    <t>Подобряване на производствения капацитет на "ИталТех" ООД</t>
  </si>
  <si>
    <t>„Подобряване на технологичните възможности и производствения капацитет в „МИЛЕН ЦОКОВ“ ЕООД“</t>
  </si>
  <si>
    <t>Ивестиции за подобряване на производствения капацитет на ФОРС - 81 ООД</t>
  </si>
  <si>
    <t>Подобряване на производствения капацитет на "Бласт Инженеринг" ЕООД</t>
  </si>
  <si>
    <t>Подобряване на производствения капацитет в „БИСА-Т" ЕООД</t>
  </si>
  <si>
    <t>Подобряване на производствения капацитет в „Щайнер Електроник“ ЕООД</t>
  </si>
  <si>
    <t>Повишаване на производствения капацитет на „Графопак“ АД</t>
  </si>
  <si>
    <t>„Подобряване на производствения капацитет на „ПОЛИТЕРМ” ООД, чрез закупуване на високопроизводително технологично оборудване и повдигателно съоръжение”</t>
  </si>
  <si>
    <t>Инвестиция за постигане на по-висок капацитет за довършителни дейности в Бивалвия ООД</t>
  </si>
  <si>
    <t>Подобряване на производствения капацитет в  "Ямболска частна обущарска работилница - 2008" ООД чрез внедряване на високотехнологично производствено оборудване</t>
  </si>
  <si>
    <t>Подобряване на производствения капацитет в „Компакт Принт“ ЕООД</t>
  </si>
  <si>
    <t>Инвестиции за подобряване на производствения капацитет на “БКК-95” ООД</t>
  </si>
  <si>
    <t>Подобряване на производствения капацитет на Имперекс чрез придобиване на високотехнологична линия за насищане на платки с висока степен на интеграция за индустриални приложения, аеронавтика и космос</t>
  </si>
  <si>
    <t>Внедряване на нова технологична линия за разширяване на производствения капацитет в "Гален - Н" ЕООД</t>
  </si>
  <si>
    <t>Подобряване на производствения капацитет и експортния потенциал на „Хост 2“ ООД</t>
  </si>
  <si>
    <t>Увеличаване на производствения капацитет в Аибо-С ЕООД.</t>
  </si>
  <si>
    <t>Подобряване производствения капацитет в Дейтавенд ООД</t>
  </si>
  <si>
    <t>Подобряване на производствения капацитет на "Стратус лайт" ООД</t>
  </si>
  <si>
    <t>Подобряване на производствения капацитет на Векатех ЕООД, чрез внедряване на високопроизводителни машини за производство и контрол на процеса на монтаж на електронни модули</t>
  </si>
  <si>
    <t>Подобряване на производствения капацитет на Техноръбър ООД</t>
  </si>
  <si>
    <t>Подобряване на производствения капацитет в Медиатех ЕООД</t>
  </si>
  <si>
    <t>Подобряване на производствения капацитет на Рила-СNМ ЕООД</t>
  </si>
  <si>
    <t>Подобряване на производствения капацитет и експортен потенциал на "ИТМ Продукт" ООД.</t>
  </si>
  <si>
    <t>България, Югозападна и южно-централна България (BG4), Южен централен (BG42), Пловдив (BG421), Асеновград, гр.Асеновград</t>
  </si>
  <si>
    <t>България, Югозападна и южно-централна България (BG4), Южен централен (BG42), Пловдив (BG421), Карлово, с.Ведраре</t>
  </si>
  <si>
    <t>България, Югозападна и южно-централна България (BG4), Югозападен (BG41), Перник (BG414), Радомир, гр.Радомир</t>
  </si>
  <si>
    <t>България, Северна и югоизточна България (BG3), Югоизточен (BG34), Ямбол (BG343), Ямбол, гр.Ямбол</t>
  </si>
  <si>
    <t>България, Северна и югоизточна България (BG3), Северозападен (BG31), Ловеч (BG315), Ловеч, гр.Ловеч</t>
  </si>
  <si>
    <t>България, Югозападна и южно-централна България (BG4), Южен централен (BG42), Пловдив (BG421), Раковски, с.Стряма</t>
  </si>
  <si>
    <t>България, Северна и югоизточна България (BG3), Северозападен (BG31), Ловеч (BG315), Троян, с.Шипково</t>
  </si>
  <si>
    <t>България, Северна и югоизточна България (BG3), Северозападен (BG31), Видин (BG311), Димово, гр.Димово</t>
  </si>
  <si>
    <t>България, Северна и югоизточна България (BG3), Югоизточен (BG34), Стара Загора (BG344), Стара Загора, с.Хрищени</t>
  </si>
  <si>
    <t>България, Югозападна и южно-централна България (BG4), Южен централен (BG42), Кърджали (BG425), Кърджали, гр.Кърджали</t>
  </si>
  <si>
    <t>България, Югозападна и южно-централна България (BG4), Югозападен (BG41), София-Град (BG411), Столична, с.Мрамор</t>
  </si>
  <si>
    <t>България, Югозападна и южно-централна България (BG4), Южен централен (BG42), Пловдив (BG421), Брезово, с.Зелениково</t>
  </si>
  <si>
    <t>България, Югозападна и южно-централна България (BG4), Южен централен (BG42), Пловдив (BG421), Съединение, с.Царимир</t>
  </si>
  <si>
    <t>България, Северна и югоизточна България (BG3), Северозападен (BG31), Ловеч (BG315), Троян, гр.Троян</t>
  </si>
  <si>
    <t>България, Югозападна и южно-централна България (BG4), Югозападен (BG41), София-Град (BG411), Столична, гр.Нови Искър</t>
  </si>
  <si>
    <t>България, Югозападна и южно-централна България (BG4), Югозападен (BG41), Кюстендил (BG415), Рила, гр.Рила</t>
  </si>
  <si>
    <t>Малките и средните предприятия играят основна роля в развитието на българската икономика. Те са ключов източник за създаване на работни места, добавена стойност и нови бизнес идеи. В този аспект усилията на страната ни да създаде конкурентоспособна и устойчива икономика са в пряка зависимост от подпомагане развитието на МСП, защото те са най-чувствителни към промени в бизнес средата. Това изисква прилагане на целенасочена политика, която да доведе до повишаване на производителността и разширяване пазарното присъствие на външни пазари на българските МСП. В подкрепа на горното, настоящия проект предвижда извършване на инвестиция в ДМА свързана с разширяване на капацитета на съществуващ стопански обект - "Ригелет" ООД, в резултат на което ще се увеличи капацитета на вече произвежданите продукти, ще се подобрят техните качествени характеристики и ще се повиши конкурентоспособността на дружеството. За реализация на предното, кандидата планира да закупи ново оборудване - Автоматична машина за пренавиване на стреч фолио и Aвтоматична машина за цепене на стреч фолио, заемащи основно място в технологичния процес на производствената дейност на предприятието.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гарантирайки очакваните резултати. В тази връзка проекта предвижда изпълнение на дейност за разширяване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за доставка съгласно ЗУСЕСИФ и ПМС 160/2016, доставка на планираното оборудване и изпълнение на мерки по информираност и визуализация. Основните резултати от изпълнението на проекта ще се изразят в подобряване на производствения капацитет на кандидата, качествените характеристики на продуктите, повишаване на неговата конкурентоспособност и на експортния му потенциал.</t>
  </si>
  <si>
    <t>Проектното предложение е насочено към повишаване степента на конкурентоспособност на „ВИКТОРИЯ-05”ООД – експортно ориентирано средно предприятие от производствения сектор, динамично развиваща се фирма с натрупан опит и традиции в производството на енергоспестяващи и нискоемисионни отоплителни уреди на твърдо гориво, предназначени за домакинствата от средния и висок ценови сегмент. Продуктовата листа обхваща широк асортимент с висока добавена стойност: точност на геометрията, надеждност на експлоатация, естетичност на изпълнение и висок дизайн. Независимо от доброто пазарно позициониране и сравнителните предимства, слабо звено се явяват ограниченията в производствения процес, което затруднява политиката по продуктово обновяване и производството на високотехнологичен и екологичен продукт - пелетни камини и котли с електронно управление и автоматично подаване с максимален коефициент на полезно действие и минимални вредни емисии; поставя фирмата в по-неблагоприятно положение на пазара, експортно я ограничава; възпрепятства я да оползотвори опита и потенциала си. Решаването на тези проблеми определят нуждите от инвестиране в ново модерно оборудване: Лазерна портална машина, CNC Струг и CNC Хидравличен абкант. Пазарната конюнктура, както и утвърдените й позиции, са предизвикателства, които налагат фирмата да продължи да разгръща досегашната си производствена дейност и да повиши производствения си капацитет. Това ще се постигне чрез предложената по проекта дейност, с което ще се преодолеят ограниченията в настоящата ситуация. Очакваните конкретни резултати след изпълнение на проекта са: постигане на вътрешна норма на възвръщаемост – 15.3797 %, нарастване на производителността – 15.8773%, изменение на средните генерирани приходи от износ –30.7064%, повишаване на НПП –30.0816%.</t>
  </si>
  <si>
    <t>Проект "подобряване на производствения капацитет на "ПРОЕКТОМЕТАЛ" ООД е насочен към закупуване на машина за разкрой на листов материал с плазмено рязане с ЦПУ , ЧЕТИРИВАЛОВА ХИДРАВЛИЧНА МАШИНА ЗА ОГЪВАНЕ НА ЛИСТОВ МАТЕРИАЛ и ЕЛЕКТРО-ХИДРАВЛИЧЕН АБКАНТ . Нашата фирма произвежда Цилиндри за каландри, като едно от най големите предизвикателства пред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</si>
  <si>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ЕТ МОТА 6 ЛАБОРАТОРИ - СТОЯНКА РОГАНСКА е българска компания, създадена през 2008 г., занимаваща се със собствено производство на козметика, която се продава в търговските мрежи и в собствен онлайн сайт за търговия под марката Collagena. Видно от търговската марка, продуктите на кандидата са на основата на чистия колаген - 99.5%, в активна форма за дълбочинно въздействие, отличават се с високо качество и са изчистени от вредните химикали, влагани в масовото производство на козметика. Динамичното развитие на ЕТ МОТА 6 ЛАБОРАТОРИ - СТОЯНКА РОГАНСКА както на българския, така и на европейския и международен пазар налага регулярни инвестиционни дейности, насочени към подобряване на производствения капацитет и експортния потенциал на компанията, с цел запазване на конкурентните предимства на национално ниво и стабилните бизнес отношения с редица международни партньори. Настоящият проект се явява следваща крачка в развитието на компанията и предвижда закупуването на ново, високотехнологично оборудване за сферата на козметичната и парфюмерийна индустрия. Успешната реализация на проекта ще помогне на компанията да разшири производствения си капацитет, да подобри качеството на продуктите и да оптимизира производствените процеси. Възможността за безвъзмездно финансиране на част от разходите за реализиране на инвестицията е ключов фактор за стартиране на проекта и гаранция за постигане на заложените индикатори в бизнес плана на проекта. Настоящото предложение отговаря напълно на целите на Оперативна програма "Иновации и конкурентоспособност" 2014-2020, на ИСИС 2014-2020, на Стратегията за развитие на МСП в България, както и на целите на настоящата процедура за подбор на проекти.</t>
  </si>
  <si>
    <t>Студио Колор ЕООД e създадена 2000г. в гр. Русе и е с основен предмет на дейност производство на изделия от хартия, картон и др. материали. Проектното предложение се отнася до подобряване и разширяване на капацитета на съществуващ стопански обект за следните произвеждани до сега продукти: -опаковки /кутии/от хартия, картон и ПВЦ и -самозалепващи етикети от хартия и ПВЦ. Тези производи са характеризират с големите си размери/max 3.08 х 2.50 м и дебелина до 5 см/и малките си количествени серии по видове, размери и артикули. Понастоящем тези продукти се произвеждат със значително по малки размери с помоща на преобладаващ ръчен труд и ниско качество. Посредством реализиране на настоящия проект, фирмата планира посредством закупуването на модерен Плоско печатен принтер да увеличи значително производството на основните си продукти и да задоволи голямото търсене у нас и в чужбина на висококачествени характерни с големите си размери нискосерийни печатни и рекламни продукти от хартия, картон, ПВЦ и други композитни материали. Фирмата произвежда и други по малогабаритни с по големи тиражи изделия от хартия, картон и ПВЦ като: стикери, менюта и брошури.</t>
  </si>
  <si>
    <t>Фирма "МИКРО ОФСЕТ" ЕООД е основана на 01.11.2004 г. и е водеща фирма в гр. Шумен и региона в областа на предлагането на различни печатни и рекламни продукти. Досегашната основната икономическа дейност на фирмата и на проекта е печатане на издания и печатни продукти. Проектното предложение се отнася до подобряване и разширяване на капацитета на съществуващ стопански обект и увеличаване количеството на предлаганите и произвеждани до сега продукти като: - стикери ; - табели ПВЦ ; - етикети ; - PVC стикери ; - светлоотразителни стикери ; - рекламни стикери ; - магнитни табели и др. Разширяването на капацитета на фирмата ще се осъществи чрез закупуване и въвеждане в експлоатация на високопроизводителни машини и оборудване като: 1. Печатарска машина; 2. Принтер; 3. Латексов принтер; 4. Режещ плотер; 5. Гилотина; 6. Ламинатор; 7. Машина за напластяване. "МИКРО ОФСЕТ" ЕООД посредством реализацията на настоящия инвестиционен проект, ще разшири и обнови производствено-технологичното си оборудване с нова съвременна електронизирана и напълно автоматизирана техника, ще внедри водещи технологични и иновативни решения за производството и предлагането на качествени печатарски продукти.</t>
  </si>
  <si>
    <t>Димекслифт Груп АД е лидер в производството на подемно-транспортна складова техника в България. Фирмата е ежегоден носител на награди от Международния Технически Панаир – Пловдив. Асортиментът на произвежданите продукти включва мотокари, електрокари, електроплатформи, специализирани кари и транспалетни колички. Изделията на ДИМЕКС отговарят на всички съвременни европейски норми за безопасност, ергономичност, ефективност и екологичност. За да поддържа позициите си сред конкурентите и да постига успешно развитие, Димекслифт се стреми към непрекъснати подобрения в производството и модернизиране на производствената структура. Технологичният процес е сложен и преминава през няколко етапа, за които са нужни богат набор от прецизни обработващи машини и съоръжения, както и постоянното им обновяване. На този етап, нуждите на фирмата са свързани с необходимостта от разширяване на производствения капацитет и оптимизация на производството. Основното предизвикателство пред компанията е нарасналото търсене на висококачествени изделия, обработени с високотехнологични машини, качественото и бързо изпълнение на поръчките. За да отговори на потребностите на пазара и за покриване на нарасналия обем на заявки, Димекслифт Груп АД трябва да въведе в експлоатация допълнителни производствен мощности и ново автоматизирано оборудване за производство на електрокари, мотокари и кари. За целта, фирмата планира да закупи 2 бр, CNC вертикални машинни центри и 1 бр. CNC струг. С този проект, компанията се надява не само да повиши производителността си, а и да намали и себестойността на продукцията, което би я направило конкурентоспособна на външните пазари, към които е ориентирана. В резултат на това, Димекслифт Груп АД ще постигне по–голяма производителност, по–нисък специфичен разход на суровини, високо качество на крайния продукт и сведен до минимум брак.</t>
  </si>
  <si>
    <t>НЕОН.БГ ООД извършва производствена дейност във високотехнологичния сектор под КИД 27.90. В момента предприятието изпитва редица производствени затруднения, тъй като, поради липсата на лазерна машина за изработка на обемни букви и друга обемна светеща реклама, възлага лазерното рязане, което представлява основен етап в производствения процес, на външни фирми. Използването на външни изпълнители обуславя нежелани последствия за компанията като по-високи производствени разходи, намалена производителност, забавяния в сроковете за изпълнение на поръчки от клиенти, висок относителен дял на производствения брак, по-ниско качество, поради липсата на текущ контрол върху цялостния производствен процес, невъзможност да поддържа доброто си име на националния пазар, както и да реализира устойчиво експортния си потенциал. В тази връзка предприятието изпитва потребност от внедряване на собствена машина за лазерно рязане, чрез което да преодолее описаните проблеми. По проекта ще бъде изпълнена ДЕЙНОСТ ЗА ПОДОБРЯВАНЕ НА ПРОИЗВОДСТВЕНИЯ КАПАЦИТЕТ на предприятието чрез придобиване и внедряване в експлоатация на лазерна машина за изработка на обемни букви. Дейността е насочена към: - подобряване на производствените процеси, - намаляване на производствените разходи, - подобряване на предлаганите продукти, като нейното изпълнение ще доведе до удовлетворяване на изложената потребност на фирмата и подобряване на процесите чрез затваряне на производствена верига. Реализацията на проекта ще доведе до изпълнение на ОБЩАТА МУ ЦЕЛ: повишаване на конкурентоспособността и засилване на експортния потенциал на предприятието. ОЧАКВАНИ РЕЗУЛТАТИ от изпълнение на проекта: 1) Нарастване на производителността; 2) Нарастване на нетните приходи от продажби; 3) Стартиране на експортна дейност и генериране на приходи от износ. Дейността по проекта е в съответствие и допринася за изпълнение на хоризонталните политики за равнопоставеност и недопускане на дискриминация и устойчиво развитие.</t>
  </si>
  <si>
    <t>Основната дейност на ХИДРОМАРК ЕООД е производство на други изделия от каучук. Основните продукти произвеждани от фирмата са маркучи с накрайници и уплътнители.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ХИДРОМАРК ЕООД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Многофункционален двушпинделен струг с ЦПУ (1 Бр.) и Система за производство на уплътнители с ЦПУ (1 бр.).</t>
  </si>
  <si>
    <t>Фирма "Метал инвест - Габрово" е регистрирана през 2014 г. на територията на град Габрово. Дружеството се занимава с производство на метални детайли и конструкции - мебели за интериора и градински мебели, огради, парапети, малки и големи метални детайли за машини и съоръжения за промишлената индустрия, мото симулатори и др. Фирмата развива успешно производствена дейност и намира реализация на продуктите си както на вътрешните,така и на външните пазари.В рамките на проекта се предвижда закупуване на техника, необходима за повишаване капацитета на предприятието,подобряване ефективността и качеството на продуктите: - машина за лазерно рязане - 1 брой. След изпълнение на дейностите по проекта производителността и износът ще се повишат.Ефективността на производствените разходи също ще нарасне, както и ще се подобри качеството на готовата продукция.</t>
  </si>
  <si>
    <t>Настоящият проект е свързан с инвестиции в оборудване и нови технологии за повишаване на производствения капацитет и засилване на експортния потенциал на машиностроителна фирма БОННЕР ООД. Компанията осъществява дейност в сектора на високотехнологичното производство на машини и съоръжения за хранително-вкусовата промишленост. Тя е експортно ориентирана и реализира голяма част от продукцията си на външни пазари. Предвидена е инвестиция в материални активи, които ще разширят производствения капацитет на предприятието и ще подобрят производствените процеси. Ще се преодолеят проблемите в "тесните места" на производството, ще се осигури спестяване на основни ресурси, ще се елиминира ръчен труд и ще се подобри качеството на крайните изделия. Проектът предвижда увеличаване на продукцията за вътрешния и чуждестранния пазар и устойчиво развитие на компанията. Проектното предложение попада в тематична област "Мехатроника и чисти технологии" на ИСИС, защото включва инвестиции в системи за автоматизирано и софтуерно подпомагано управление с приложение в производството. Инвестицията ще осигури подобрен производствен капацитет на цялото предприятие и постигане на ритмичност на процеса.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</si>
  <si>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Нютон Денюб ЕООД произвежда изцяло за износ на базата на дългогодишни партньорства с водещи производители от Австрия и Германия на съоръжения за управление и разпределение на електрическа енергия  в публична транспортна инфраструктура – тунели и магистрали. Основната продуктова група се състои от табла за разклонителни кутии, събирателни шини за проводници и ограничители за сила на светлината – компоненти, които се използват за изграждане на сигнални, осветителни и аварийни системи в тунели и магистрали.
Предприятието е изправено пред невъзможността да поеме нарастващия обем поръчки поради недостатъчен и частично морално остарял капацитет  в операции рязане на листов метал, огъване и пробиване. 
В подкрепа на основната му икономическа дейност под КИД-2008 27.12 „Производство на апарати за управление и разпределение на електрическа енергия“, по конкретно компоненти за тях, по проекта ще бъдат реализирани:
- Дейност за подобряване на производствения капацитет чрез инвестиция в Автоматична лазерна портална машина за разкрояване на метални листа – 1бр.;
- Дейност за подобряване на производствения капацитет чрез инвестиция в CNC Хидравлична абкант преса – 1 бр.;
- Дейност за подобряване на производствения капацитет чрез инвестиция във Вертикален обработващ център – 1бр.;
Чрез инвестицията по проекта, „Нютон Денюб“ ЕООД  ще повиши конкурентоспособността си на европейските пазари, ще разшири  производствения си капацитет, ще оптимизира и модернизира производствения процес в ключови негови части с цел увеличение на производството  и износа.</t>
  </si>
  <si>
    <t>„Валмакс“ ЕООД развива бутиково производство на сложни инструменти и държачи за инструменти в малки серии, необходими на машиностроителни фирми с цел производство на даден детайл за машина. Пазарната ниша е изключително стабилна и печеливша, тъй като световните лидери на пазара на инструменти не биха приели поръчки за еднократни, малки серии уникални инструменти. 
Компанията произвежда следните продуктови групи в рамките на основната си дейност под КИД 28.49 “Производство на други обработващи машини“:
- държачи на инструменти за обработващи машини, по-конкретно машини за производство на лагери;
- други уникални части и принадлежности за обработващи машини – комбинирани инструменти за обработващи машини, които съчетават функционалните характеристики на няколко стандартни инструмента;
Компанията произвежда части за други машини със специално предназначение като допълнителна дейност, в което производство няма да бъде инвестирано по проекта.
Основните конкурентни преимущества са цена в пъти по-ниска от тази на световните производители, при качество идентично с тяхното и при срокове в пъти по-кратки от техните. При тези предимства обемът поръчки нараства непрекъснато, а предприятието се изправя пред основно затруднение: изцяло зает производствен капацитет. 
В подкрепа на основната икономическа дейност под КИД 28.49 “Производство на други обработващи машини“, в частност части за тях, по проекта ще бъде осъществена дейност за подобряване на производствения капацитет чрез инвестиция в: 
- Многофункционален хоризонтален стругов център  – 1 бр., комбиниращ операциите рязане, фрезоване, струговане, шлайфане, нарязване на зъби, симултанна 5-осна обработка, постигане на микронна точност; 
Инвестицията ще увеличи производствения капацитет чрез внедряване на последно поколение технология във финишните операции, което ще позволи разширяване на пазарните позиции чрез възможност за изпълнение на повече и по-сложни поръчки в още по-кратки срокове с върхово качество.</t>
  </si>
  <si>
    <t>Настоящото проектно предложение е насочено към разширяване на капацитета на съществуващия стопански обект на "Ревюел" ООД в гр. Пловдив за производство на козметични продукти. Така описаното ще се постигне, чрез реализацията на настоящия инвестиционен проект, а именно закупуването и въвеждането в експлоатация на Вакуум хомогенизираща и диспергираща машина - 1бр., Саше машина - 1бр.; Тубопълначна машина с възможност за подравняване на тубата с дъговидна форма - 1бр. и Тубопълначна машина - 1бр. С реализацията на настоящия проект и закупуването на описаните машини, компанията ще увеличи значително производствения си капацитет, ще придобие липсващи машини и ще подобри качеството на произвежданите продукти. Със закупуването на новите машини ще се увеличи капацитета за производство на козметични продукти с над 30% или от сегашните 1 783 000 бр. до над 2 373 000 бр. козметични продукта/ год. Проектът се изпълнява в област „Индустрия за здравословен живот и био-технологии“ от ИСИС.</t>
  </si>
  <si>
    <t>Основната цела на настоящия проект е да подобрим конкурентоспособността си, чрез инвестиция в съвременна високопроизводителна линия за производство на електрозаварена мрежа. Чрез изпълнението на проекта ще успеем да преодолеем 
основните ограничения пред „Драат Хандел”, а именно невъзможността ни да се възползваме от стабилното търсене на нашите продукти и да отговорим на високите изисквания на клиентите по отношение на скорове на изработка, качество, разнообразие на продуктите. За да преодолеем тези слабости, трябва да повишим производствения си капацитет, като закупим линия за производство на електрозаварена мрежа с цифрово управление. След инвестицията ще подобрим производствения си процес, ще постигнем автоматизация и висока ефективност, както и обработката на суровина с различен диаметър, което в момента не можем да извършваме. Това ще позволи непрекъснатост на целия производствен цикъл, като се сведе до минимум пренастройването на наличните машини. Производственият капацитет на фирмата ще се повиши средно със 100%, а обемът произведена продукция ще се увеличи средно с около 70% общо за двете години след приключване на проекта. Технологичните възможности на новата линия ще ни осигурят висока прецизност при разкроя, автоматизация на огъването, производство на дълги и къси серии с еднакво високо качество. Ще започнем да произвеждаме и предлагаме на пазара нови разновидности в продуктовата група на електрозаварената мрежа, като ще можем да отговорим на съвременните изисквания на клиентите. Пълната автоматизация на производствения процес ще доведе до намаляване на използваните суровини и консумацията на ел. енергия за производството на единица изделие. Себестойността на продуктите ще се намали с 10%. Описаното ще ни даде възможност да увеличим продажбите и пазарния си дял и да стартираме износ. Очакваме приходите ни от продажби да се увеличат средно с до 45% общо за двете години след изпълнението на проекта. Прогнозираме стартиране на износ в страните от ЕС.</t>
  </si>
  <si>
    <t>Настоящото проектно предложение има за цел да подобри конкурентоспособността и експортния потенциал на Инвест Електроникс ООД. Фирмата планира работа в следните направления:
1. Повишаване на производствения капацитет на предприятието.
2. Подобряване на качеството на продукцията.
3. Оптимизация на производствения процес. 
Същите ще бъдат реализирани чрез закупуване на автоматична производствена линия, състояща се от:
- Монтажен автомат за печатни платки, окомплектован с фидери - 1 брой;
- Система за автоматична, оптична инспекция - 1 брой;
- Пещ за спояване на печатни платки - 1 брой; 
- Плоско-печатащ принтер - 1 брой;
Изпълнението на настоящото проектно предложение ще позволи на фирмата да реализира средно-срочните си стратегически цели:
1. Повишаване на финансовите резултати и пазарното присъствие, с удвояване на нетните приходи от продажби и увеличение на приходите от износ с повече от 100%. 
2. Подобряване на фирмената организация на труда и осигуряване на оптимално качество на продукцията, при ръст на производителността от 40% и намаляване на разходите за суровини и материали с около 5%.
3. Осигуряване на оптимално качество и повишаване на удовлетвореността на клиентите до 90%. 
4. Мотивиране и квалификация на персонала чрез стимули и обучения. 
Като следствие от предприетите по проекта дейности, Инвест Електроникс ООД ще затвърди позицията си на регионалния, европейски и азиатски пазар, като продължи да предлага висококачествени продукти и да задоволява изискванията на клиентите си. Проектното предложение ще бъде реализирано в съответствие с Хоризонталните Политики на ОП и ЕС.</t>
  </si>
  <si>
    <t>Малките и средните предприятия играят основна роля в развитието на българската икономика. Те са ключов източник за създаване на работни места, добавена стойност и нови бизнес идеи. В този аспект усилията на страната ни да създаде конкурентоспособна и устойчива икономика са в пряка зависимост от подпомагане развитието на МСП, защото те са най-чувствителни към промени в бизнес средата. Това изисква прилагане на целенасочена политика, която да доведе до повишаване производителността и разширяване пазарното присъствие на външните пазари на българските МСП.
В подкрепа на горното, настоящия проект предвижда извършване на инвестиция в ДМА, която ще доведе до разширяване на производствения капацитет на кандидата - АДЕПТТ ЕООД. В резултат на това ще се подобри пазарната реализация на продуктите на дружеството на местния и на международните пазари, което ще доведе до устойчиво повишаване на конкурентоспособността му.
За да осъществи тази си цел, кандидата ще закупи ново оборудване, което ще му позволи да оптимизира технологичния процес и да увеличи капацитета на произвежданата продукция.
Кандидата ще осъществи своята инвестиция в град София (Югозападен район) като приложимия режим на подпомагане за настоящия проект ще бъде режим „de minimis“.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гарантирайки очакваните резултати. В тази връзка проекта предвижда изпълнение на дейност за разширяване на производствения капацитет на дружеството, включваща изпълнение на следните под-дейности: управление, провеждане на процедура за избор на изпълнител за доставка съгласно ЗУСЕСИФ и ПМС 160/2016, доставка на оборудване и реализиране на мерки по визуализация.
Основни резултати от изпълнението на проекта ще бъдат подобрен производствения капацитет на кандидата, повишаване на неговата конкурентоспособност и на експортния му потенциал.</t>
  </si>
  <si>
    <t>ЕВРОМЕТ ООД развива своята дейност в областта на производството и търговия с материали, резервни части и машини за металургията, енергетиката, минната и добивната промишленост и машиностроенето. Производствената база на фирмата се на мира в гр. Радомир, промишлена зона ВЕТПРОМ, кв. 192. Дружеството произвежда заварени и метални конструкции до 12 тона, части и възли за елеватори и конвейери, стоманени резервни части за металургията, енергетиката, минната и добивната промишленост, машиностроенето и циментовата промишленост. Настоящият проект на предприятието е насочен към повишаване на производствения капацитет и засилване на експортния потенциал на „ЕВРОМЕТ“ ООД. Чрез инвестиции в закупуването на дълготрайни материални активи, ще се оптимизират производствените процеси и ще се подобри качеството на съществуващата продукция. За реализиране на основната си цел дружеството предвижда да закупи: 
- електро-хидравличен абкант - 1 бр.
- мултифункционална хидравлична отрезна машина с 5 работни станции - 1 бр.
Въвеждането в експлоатация на машините ще доведе до повишаване на качеството на съществуващите продукти, повишаване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Оптимизирането на производствените процеси в предприятието, ще допринесе за подобряване качеството на произвежданата продукция в дългосрочен период. Посредством доставката, монтажа и въвеждане в експлоатация на новите високотехнологични машини ще се увеличи конкурентоспособността на дружеството и нейната ресурсна ефективност и ефикасност.
С насоящият проекта, ЕВРОМЕТ ООД цели да създаде технологични и производствени условия за повишаване на производствения капацитет, предлагане и обработка на масови и по-малки серии метални продукти, подобряване на производителността и качеството на продуктите.</t>
  </si>
  <si>
    <t>Потребност
От няколко години АСПРО работи за подобряване на капацитета си, за да се възползва от нарастващите възможности на пазара, на който работи. Закупихме машини, които подпомогнаха компанията да заработи по-успешно, като останаха няколко технологични предизвикателства, за преодоляването на които е нужно да инвестираме в 3 нови машини за подобряване на производствените процеси и повишаване на капацитета. С инвестицията по проекта ще преодолеем проблемите, възникващи от слабости в процесите по огъване в специфични форми, почистване на детайли, както и недостатъчния производствен капацитет за заваряване. 
Цели
Общата цел на проекта е да допринесе за повишаване на конкурентоспособността и за подобряване на експортния потенциал на АСПРО.
Специфичната цел на проекта е подобряване на производствения капацитет в 3 етапа от технологичния цикъл чрез закупуване на 3 бр.ДМА.
Дейности
За постигане на поставените цели, се предвижда: "Дейност за подобряване на производствения капацитет на АСПРО ООД", която ще изпълним чрез закупуване на:
1бр.Автоматизирана портална система за подфлюсово заваряване с две подфлюсови глави
1бр.Камера за дробометна обработка на метални детайли
1бр.Четиривалова хидравлична машина за огъване на листов материал със CNC управление
Резултати
- подобряване на производствените процеси - увеличаване на производствения капацитет, подобряване на процеса на заваряване, намаляване използването на външни услуги и по този начин по-добър контрол върху производството и ускоряване на технологичния цикъл.
- намаляване на производствените разходи - поради отпадане на външни услуги, повишаване на производителността на персонала, намаляване на производствените разходи и намаляване на образуваните отпадъци/брак.
- подобряване на продуктите - по-голяма прецизност в качествата на изделията при автоматизирани процеси.
АСПРО ще реализира проекта в съответствие с хоризонталните политики на ЕС, както и в една от приоритетните области на ИСИС.</t>
  </si>
  <si>
    <t>Предметът на дейност на фирма „ИТС-Ивона” ЕООД е дефиниран като:Производство на подемно транспортни машини и части за тях.
Продуктите в номенклатурата на предприятието са:
- Автоматизирани електрически лебедки за подемно-транспортно оборудване
- Хидравлични крикове за подемно-транспортно оборудване
- Механични възли и моторни плочи за подемно-транспортни машини
- Части за подемно-транспортни машини
Предмет на проектното предложение е осъществяване на първоначални инвестиции с цел разширяване капацитета на съществуващия стопански обект.
Първоначалната инвестиция ще бъде извършена чрез закупуване и въвеждане в експлоатация на следните ДМА:
1. Роботизирана система за заваряване–1бр
2. 5 - осен обработващ  център–1бр
Въвеждането в експлоатация на тези ДМА не цели промяна на базисния производствен модел, а само разширяване капацитета на настоящата производствена база, което да доведе до увеличаване на обема на производство на всички по-горе изброени продукти.
Заложеното за инвестиции оборудване ще обезпечи технологичните операции в производствената дейност и ще се постигне не само разширяване, но и подобряване на производствения капацитет с ефект:
- увеличаване на обема на вече произвежданата продукция;
- засилване на експортния потенциал;
- повишаване конкурентоспособността на предприятието;
- оптимизиране на производствения процес;
- постигане на по-висока производителност;
- намаляване на производствените разходи;
- подобряване качеството на предлаганите продукти;
- повишаване на ресурсната ефективност чрез намаляване на енергопотреблението и технологичния брак.
Благодарение на заложената инвестиция, проектът ще съответства напълно на хоризонталните политики на ЕС за равнопоставеност и устойчиво развитие спрямо:
- повишаване на ресурсната ефективност чрез намаляване на енергопотреблението, технологичното време за определени операции и отпадък.
 - опазване на околната среда - намаляване на шум, вибрации, производствен отпадък и въглеродни емисии.</t>
  </si>
  <si>
    <t>Фирма "КОК-2000" ЕООД е с над 15 годишен опит в производството на дребна кожена галантерия – портфейли, дамски несесери, ключодържатели, калъфи за смартфони и др., както и на дамски и бизнес чанти. Фирмата е експортно-ориентирана към страни от Европейския съюз. През последните години работи най-вече за италианския пазар. За българския пазар фирма "КОК-2000" ЕООД основно произвежда кожени изделия за големи рекламодатели. Качеството на използваните материали, техническото оборудване, уменията на персонала и съобразяването с изискванията на световните стандарти за качество и дизайн са основните конкурентни предимства на "KOK-2000".
За реализиране на основната си цел дружеството предвижда да закупи за автоматична машина за оразмеряване и кроене на плат и кожа, с която ще се оптимизират процесите в предприятието, като допринесе за подобряване качеството на произвежданата продукция и ресурсната си ефективност в дългосрочен период.
С внедряването и ще се повиши производственият капацитет, ще се подобри енергийната ефективност по отношение консумация на енергия на единица произведена продукция, ще се подобри ресурсната ефективност и ефикасността на производствения процес и ще се подобри качеството на готовата продукция. След реализирането на инвестицията фирмата ще има възможност да заеме съществуваща пазарна ниша за предоставяне на качествени продукти, изискващи високо качество, точност и прецизност на изработката, които могат да бъдат осигурени само чрез внедряването на високотехнологична машина и оборудване. Проектът
предвижда повишаване на конкурентоспособността на предприятието, както и засилване на експортния потенциал чрез разширяване на основната дейност и оптимизация на производството посредством доставка, монтаж и въвеждане в експлоатация на ново високотехнологично оборудване, необходими за изготвяне на крайния продукт.</t>
  </si>
  <si>
    <t>В "Артех"ООД повече от 18 години се проектират, произвеждат и поддържат електрозадвижвания за промишлеността. Нашите специалисти имат многогодишен опит в управлението на постояннотокови и променливотокови двигатели, който ни дава възможност да отговорим на изискванията на клиентите ни в тази област по най-добрия начин.
Основните направления в дейността ни са:
- Разработка и производство на безчеткови серво-двигатели и регулатори
- Производство на шпиндел и серво-регулатори за постояннотокови двигатели
- Модернизация на металорежещи машини със CNC
- Производство на машини за плазмено – газо-кислородно рязане
За дейностите, свързани по проектното предложение фирмата предвижда инвестиция в ново високотехнологично и безопасно
оборудване, а именно машина за рязане на метални листове, нишкова ерозийна машина, cnc струг и вертикален обработващ център,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"Артех"ООД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 (стоки и/или услуги). 
С внедряването и ще се повиши производственият капацитет, ще се подобри ресурсната ефективност и ефикасността на производствения процес и ще се подобри качеството на готовата продукция.</t>
  </si>
  <si>
    <t>УЮРЪПИЪН ТОБАКО СЪРВИСИЗ ЕООД е предприятие, създадено през 2008 година в сферата на машиностроенето. Фирмата се занимава с ремонтна дейност, модернизиране и усъвършенстване на машини като задължителна част от този работен процес е производството на части и детайли, които се влагат при ремонтната дейност. За много кратко време фирмата успява да отговори на високите технологични изисквания на клиентите си и като им предлага висококачествено обслужване. Дружеството е специализирано в извършване на промяна на стари с изцяло нови модернизирани възли с цел увеличаване на производителността и качеството на машини със специално предназначение, които се обслужват от фирмата. Утвърждаването на дружеството, като коректен и надежден партньор води до ежегодното увеличаване на обема на работа и приходи. Това поставя въпроса за осигуряване на по-голям производствен капацитет и оптимизиране на работния цикъл с оглед отговор на търсенето и изсикванията на клиентите на предприятието. В тази връзка към момента, с изпълнението на настоящият проект, главна цел, която стои пред дружеството е доставката и внедряването на ново високотехнологично оборудване, а именно обработващи центрове, които ще допринесат за трайно подобряване на производствения капацитет на дружеството. Това ще доведе и до устойчиво присъствие на фирмата на национални и международния пазар. С тяхното придобиване ще бъдат преодоляни следните ограничения:
- на компанията се налага да използва други производители, които да дообработят част от произведените детайли, които се използват в работния процес на реконструкция на машините с оглед липсата на достатъчен производствен капацитет. Така дружеството вече само ще извършва всички работни процеси и ще затвори производствения си цикъл
- В момента в предприятието разполага само и единствено с универсални фрезови машини, което е основно ограничение за необходимите ни обеми, високото качество и точност на изработваните детайли, използване при реконструкцията на машините.</t>
  </si>
  <si>
    <t>"Си Ай Експорт Импорт" ЕООД е мебелно предприятие с основна дейност производство на кухненски мебели.
Настоящото проектно предложение има за цел подобряване на производствения капацитет на дружеството, съответно засилване на експортния му потенциал и подобряване на производителността и конкурентоспособността му.
Целта на проекта ще бъде изпълнена чрез закупуване и въвеждане в експлоатация на специализирано оборудване за мебелно производство - два обработващи центъра с ЦПУ, позволяващи обработването и изработването на различни по сложност, големина и форма обемни детайли. Въвеждането в експлоатация на новите ДМА ще даде възможност почти всички работни операции да се извършват автоматично. Поръчките ще се изпълняват много по-бързо и прецизно и с по-малко ръчен труд, ще се повиши качеството и скоростта на изработка, ще се намалят количествата на отпадъци и брак.
Повишеният капацитет и конкурентоспособност на дружеството ще допринесат за нарастване на производителността с над 15% и ще доведат до увеличение на приходите от износ на качествена продукция.</t>
  </si>
  <si>
    <t>Настоящото проектно предложение адресира основно предизвикателство пред растежа и развитието на "Системно интегриране" ЕООД, състоящо се в недостатъчен капацитет, за да отговори на съществуващото търсене, както по отношение на количества, така и на качество на предлаганите от предприятието продукти и системи за хидравликата. Чрез предвидените по проекта инвестиции в нова високоскоростна машина за изработка на дросели ще се елиминират идентифицираните тесни звена и ще се оптимизира ключовият за дейността процес на производство на ротационни детайли, чрез което ще се постигне близо 60% ръст в производителността, ще се редуцират разходите и процентът бракова продукция, като същевременно ще се създадат нужните условия за разширяване предлагането на продукти за висок клас хидравлични системи с електронно управление.
Ето защо, благодарение на проекта и полученото финансиране, ще се повиши конкурентоспособността на "Системно интегриране" ЕООД и ще се даде тласък на дейността му на целевите пазари.</t>
  </si>
  <si>
    <t>Проектното предложение по настоящата процедура се основава на анализ на нуждите на предприятието и решаване на определените пред развитието му предизвикателства:
- нужда от допълнителен производствен капацитет, който да удовлетвори пазарните обеми на търсене
- необходимост от оптимизация на производствените вериги и повишаване на производителността, включително постигане на високо качество при по-малко на брой обработки и етапи на производствения цикъл.
Въз основа на това са определени целите на проекта:
Общата цел на проекта е да допринесе за устойчив икономически растеж на Вакуум Ел Систем ООД на външните пазари чрез въвеждането на съвременно технологично решение за подобряване на производствения процес и ефикасността на производството.
Специфичната цел на проекта е подобряване на производствения процес на рязане чрез въвеждане на нова Машина за лазерно рязане с лазерен източник тип "файбър", което ще доведе до разширяване на капацитета на стопанския обект за производство на изделията от основния код на икономическа дейност на Вакуум Ел Систем.
"Дейност за подобряване на производствения капацитет на Вакуум Ел Систем ООД" е необходимо условие за реализиране на поставените цели, и включва закупуване и въвеждане в експлоатация на 1 бр.Машина за лазерно рязане, която представлява най-съвременна технология в рязането, а именно рязане с лазерен източник тип "файбър".
Очакваните резултати от реализирането на проекта са:
- подобрен производствен процес на рязане и разкрой, увеличаване на капацитета за рязане с 40%;
- разширен капацитет на съществуващия стопански обект на Вакуум Ел Систем за производство на изделия от код по КИД: 28.99;
- увеличена производителност на труда;
- намалени производствени разходи на 1ца изделие;
- подобрено качество на продукцията при по-малък брой обработки и вложен труд;
- увеличени обеми произведена и реализирана на външни пазари продукция.</t>
  </si>
  <si>
    <t>"КОНТИНЕНТАЛИК" ООД e с предмет на дейност „Ремонт на метални изделия“ с код по КИД-2008 – 33.11, и е специализиран в ремонт и поддръжка на транспортна прикачна техника (ремаркета, полуремаркета и надстройки за камиони с различно предназначение).
Кандидатът има потребност да отговори на повишеното потребителско търсене при запълнен производствен капацитет, да повиши качеството и конкурентоспособността на продукцията си,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произвежданите продукти, необходимост от оптимизация на производствения процес, 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подобряване на производствения капацитет на предприятието, чрез инвестиции във високотехнологично производствено оборудване, а именно закупуване на 1 брой Портална плазмена машина за разкрояване (ДМА №1) и 1 брой CNC Хидравлична абкант преса (ДМА №2), в режим регионална инвестиционна помощ, свързана с разширяване на капацитета на съществуващия стопански обект на Кандидата.
Очакваните резултати по проекта са свързани с подобряване на производствения капацитет и конкурентоспособността на предприятието, увеличаване експортния му потенциал, чрез постигане на по-висока производителност и увеличаване обема на произведената продукция, оптимизиране на производствения процес, намаляване на производствените разходи на единица продукция, и подобряване на качеството на предлаганите продукти. Проектът е насочен пряко към равнопоставеност и недопускане на дискриминация, както и устойчиво развитие.</t>
  </si>
  <si>
    <t>Настоящото проектно предложение е насочено към разширяване на капацитета на съществуващия стопански обект на "Химакс Фарма" ЕООД в гр. София, за производство на "твърди дозирани лекарствени форми" и "прахообразни лекарствени продукти", чрез закупуване и въвеждане в експлоатация на ново фармацевтично оборудване: Мелница за прахообразни материали–1 бр., Смесител за прахообразни материали–1 бр., Автоматична линия за първична опаковка на прахове за перорални суспензии–1 бр., Картонираща машина–1бр., Сашет машина–1 бр., Автоматизирана система за измиване на инвентар–1 бр. Дружеството предлага на клиентите си висококачествени лекарствени продукти, обособени в три основни продуктови групи: "течни продукти", "твърди дозирани форми" и "прахообразни продукти". С настоящия проект, компанията ще увеличи производството на сега произвежданите продукти, като допълни технологичния си парк с нови, високопроизводителни машини-в звената по подготовка на активни и помощни вещества и смесване на суровините по утвърдената рецептура, за "твърди дозирани форми" и "прахообразни продукти". Допълнително, в звената по вторично опаковане (картониране) и лабораторни анализи, основна част от сега осъществяваните ръчно операции, ще бъдат напълно автоматизирани-това ще доведе до спестяване на време за изпълнение на производствения цикъл и увеличаване на капацитета за производство. По този начин, компанията ще оптимизира производствения процес, като подобри ефективността му и ще започне да произвежда повече от сега произвежданите продукти: "твърди дозирани форми" и "прахообразни продукти", с което капацитетът на "Химакс Фарма" ЕООД за производството на "твърди дозирани форми" ще се увеличи с над 33,1%(от 63,4хил.бр. до 84,5хил.бр), а на "прахообразни продукти" с над 33,7%(от 2,130млн.бр. до 2,849млн.бр). Проектът се изпълнява в област „Индустрия за здравословен живот и биотехнологии“ от Иновационната стратегия за интелигентна специализация.</t>
  </si>
  <si>
    <t>Геома БГ ООД е микро предприятие, което извършва производствена дейност на територията на град Асеновград. Фирмата е специализирана в производството на инструменти за пробиване, рязане и шлайфане на скали, скални проби и метални заготовки. Основният принцип на работа е създаване на прахово-металургично изделие с метален корпус, чрез пропиване с твърди припои и последващо горещо допресоване. С цел да подобри качеството и да усъвършенства процеса на производство, управителят на фирмата желае да инвестира в ново високо технологично и безопасно оборудване, а именно:
1. срязващ апарат - 2 броя;
2. преса за точково натоварване - 1 брой;
3. консолидационен апарат - 1 брой;
4. сушилен шкаф - 1 брой;
5. тресачна машина за пресевен анализ - 1 брой;
6. муфелни пещи вариант 1- 1 брой;
7. муфелни пещи вариант 2 - 1 брой;
8. компресор - 1 брой;
9. преса 25 тона - 1 брой;
10. лентоотрезна машина - 1 брой.
След изпълнение на дейностите по проекта производителността ще се повиши и ще се създаде възможност за експорт на европейските пазари. Ефективността на производствените разходи също ще нарасне, както и ще се подобри качеството на готовата продукция.</t>
  </si>
  <si>
    <t>Настоящият проект ще бъде изпълнен от „ВАСИЛЕВА СТОУН“ ЕООД - компания за обработка на естествени скално-облицовъчни материали. Основно се обработват мрамор, гранит и варовик, до следните продуктови групи: кухненски плотове и барплотове, стъпала, плотове за баня, камини, колони, пиластри и балюстради, фасадни облицовки и настилки, арки и корнизи, чешми и фонтани и други. Съгласно НКИД - 2008, дейността попада в обхвата на код 23.70 „Рязане, профилиране и обработване на строителни и декоративни скални материали“.
Производството се извърша в собствена база в град Ловеч, Северозападен район.
Въпреки добрата техническа обезпеченост на производството, компанията е изправена пред сериозното предизвикателство да отговори адекватно на непрекъснато нарастващото търсене на продуктите си. Настоящият капацитет за производство на около 2 000 кв.м. изделия (при 100% натовареност на машините) е недостатъчен и забавя развитието на компанията.
С реализацията на настоящия проект, наличният машинен парк ще бъде допълнен с модерна и високопроизводителна Машина за обработка и полиране на прави и закръглени чела, чието внедряване в производствения процес ще доведе до:
1. Увеличаване на производствения капацитет с над 930 кв.м./годишно;
2. Повишаване на експортния потенциал на „ВАСИЛЕВА СТОУН“ ЕООД. Планира се, в края на прогнозния период, над 1 000 кв.м. от изработените изделия да се реализират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машината.
Общата стойност на инвестицията е 232 000,00 лв., без ДДС. Планираната продължителност на проекта е 12 месеца.</t>
  </si>
  <si>
    <t>Основнатa цел на проекта е подобряване на производствения капацитет на "Лунатоне -БГ" чрез осъвременяване и автоматизиране на процеса по насищане на компоненти в предприятието.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подобряване на производствения процес; подобряване качеството на произвежданите продукти; намаляване на производствените разходи; разширяване на дейността и продажбите.
Реализацията на проекта е насочена към удовлетворяване на основната ни потребност да подобрим процеса на насищане на компоненти в предприятието ни, чиито недостатъци оказват негативно вличние върху цялостния производствен процес.
Проектът обхваща една дейност - дейност за подобряване на производствения капацитет на предприятие ЛУНАТОНЕ - БГ. Тя ще се реализира чрез закупуването на следните дълготрайни активи: линия за SMT монтаж (1 бр.), остров за автоматична оптична инспекция (АОИ) и ръчна корекция на SMT компоненти (1 бр.), микроскоп за обемно наблюдение на малки детайли с дефекти по време на корекция (1 бр.) , микроскоп с вградена цифрова камера ( 1 бр.), система за депанелизиране и насищане на TH компоненти (1 бр.).
В резултат от изпълнението на проекта ще постигнем значително подобряване на производствения капацитет в ЛУНАТОНЕ-БГ. Високата автоматизация на процеса по насищане на SMТ компоненти в предприятието ни в комбинация с прецизната инспекция за дефекти с възможност за детайлна корекция, допълнени с модернизация на процеса по насищане на TH компоненти ще ни дадат възможност за високопроизводително и висококачествено насищане на компоненти в предприятието. Доброто качество и контролът на насищането ще осигурят по-голям брой модули, годни за последващи операции за единица време. Ще можем да постигнем увеличение с 50% на обема наситени модули и с над 15% повече крайна продукция за единица време. Посоченото ще се отрази и в по-високи приходи от продажби.</t>
  </si>
  <si>
    <t>Фирма "Аспекс III" ООД развива своята основна дейност от 2009 г., попадаща в код по КИД 29.32 "Производство на други части и принадлежности за автомобили". В детайли дейността и се състои в изработка на висококачествени филтри, които са предназначени за различни видове автомобили , автобуси, селскостопанска и пътностроителна техника, кораби и др.. В детайли филтрите биват въздушни, маслени, горивни и хидравлични. Производствените процеси във фирмата преминават през няколко етапа, които са следните: оформяне и залепване на филтърната хартия (гофриране), подготвената хартия се поставя на въртяща чинийка и се извършва действие по залепяне, след това се поставят капаците на филтъра, обработва се с течност и се придвижва към склада за готова продукция. Всеки един от етапите е съществен в производството точно поради тази причина фирмата предвижда в инвестиционното си намерение, да закупи 4 работни възела, с който ще се автоматизира. С реализацията на инвестиционните си намерения ще бъдат подобрени количествата и качествата на готовата продукция, с което ще се подобри и производственият капацитета на предприятието. Това от своя страна ще позволи запазване, а и увеличаване позициите на фирмата в пазарната, на филтри, изискващ високо качество, точност и прецизност на изработката, които ще бъде осигурено чрез внедряването на инвестицията. Новото иновативно специализирано оборудване, ще допринесе за оказване на положително въздействие й върху околната среда. Постигането на оптимизиране на процесите в предприятието, ще допринесе за подобряване качеството на произвежданата продукция и ресурсната си ефективност в дългосрочен период. Резултатите от реализацията на проектът предвижда повишаване на конкурентоспособността на предприятието, както и засилване на експортния потенциал чрез разширяване на основната дейност и оптимизация на производството посредством доставка, монтаж и въвеждане в експлоатация на нови високотехнологични машини, необходими за изготвяне на крайния продукт.</t>
  </si>
  <si>
    <t>„ДЖОДИ“ ООД е компания, специализирана в производството на обезопасителни елементи за строителството и инфраструктурата - бариери. Съгласно Националния класификатор на икономическите дейности (НДИК - 2008), дейността на компанията се класифицира в код 25.11 „Производство на метални конструкции и части от тях“.
Дейността се извършва в собствена производствена база в гр. Оряхово, област Враца.
Основното предизвикателство, пред което е изправена фирмата към момента е свързано с недостатъчния производствен капацитет и невъзможността за поемане на непрекъснато нарастващото търсене. Чрез реализацията на настоящият проект, наличното оборудване ще бъде допълнено с нова, модерна и високопроизводителна металообработваща техника, която оптимизира важни етапи от технологичния процес като: рязане, огъване, заваряване, бластиране, палетизиране.
Внедряването на машините в производствения процес ще доведе до:
1. Увеличаване на производствения капацитет с 150 тона бариери/годишно;
2. Повишаване на експортния потенциал на „ДЖОДИ“ ООД. Планира се, в края на прогнозния период над 250 тона от изработените бариери да се реализират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оборудването.
Общата стойност на инвестицията е 920 651,53 лв., без ДДС. Планираната продължителност на проекта е 12 месеца.</t>
  </si>
  <si>
    <t>Разширяването на пазарния дял на дружеството и поддържането на устойчива конкурентоспособност в условията на постоянен конкурентен натиск, както и нарастващите потребителски изисквания по отношение качество и себестойност на продуктите, предполагат непрекъснат стремеж към подобряване на производствените процеси. За неговото постигане се планира реализацията на настоящия проект, целящ повишаване на производствения капацитет на предприятието и засилване на експортния му потенциал. Инвестиционният проект предвижда изпълнение на дейности по подобряване на производствените процеси и предлаганите продукти, намаляване на производствените разходи, ограничаване на брака и внедряване на нови технологични решения за оптимизиране веригата на стойността, представляващи инвестиции в дълготрайни материални активи.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и физически остаряло оборудване, високи производствени разходи и незадоволително качество на продукцията. Внедряването на новите активи ще автоматизира и оптимизира производствения процес, вследствие на което ще се редуцира технологичното време за изработка на продуктите, респективно ще се увеличи количеството произведени единици и ще се съкратят сроковете за изпълнение на поетите поръчки. Чрез реализацията на проектните инвестиции ще се гарантира повторяемост на качеството на готовата продукция, което ще допринесе за повишаване на доверието у потребителите и разширяване на пазарните позиции. Същевременно освободеният финансов ресурс ще бъде използван за продължаване на технологично обновяване на производството със засилено прилагане на иновативни знания и умения, каквато е и дългосрочната стратегия на дружеството.
Проектът ще бъде с продължителност 12 месеца и бюджет от 335 000.00 лв. без ДДС.</t>
  </si>
  <si>
    <t>Проектното предложение ще се изпълнява от "ДКТЕКС" ООД, намиращо се в село Шипково, община Троян. То се отнася за разширяване на промишления капацитет на дружеството и внедряване на нов продукт - дунапрено-заместваща вата. Проектът включва закупуването на ново съоръжение, което ще позволи разширяване производството на сегашните продукти на "ДКТЕКС" (цветна и полиестeрна вата), както и внедряване на нова дунапрено-заместваща вата с технология termo bonding. Този продукт ще е новост не само за дружеството-кандидат, но и за цялостния пазар в страната.
"ДКТЕКС" е наложен производител на текстилна вата с нарастващи продажби в страната и чужбина. За последните три години, дружеството регистрира забележителен ръст на приходите си от продажби. За да може да продължи възходящата тенденция и да затвърди лидерските си позиции, дружеството иска да закупи производствена линия за дунапрен-заместващи вати. Тази машина ще му позволи да разшири производствените си мощности за произвиждане на съществуващите си артикули (цветна и полиестeрна вата) и да внедри нов продукт, които ще е уникален за България.
Дунапрено-заместващата вата се използва за тапициране на мека мебел, градинска мебел, производство на матраци и спортни съоръжения, както и за изолация. Този нов за страната продукт превъзхожда дунапрена по множество параметри, които засягат както околната среда, така и крайния потребител. Дунапренът е материал, който не може да бъде рециклиран и има кратък живот на експлоатация. Дори и дунапренът с високо качество се амортизира за период от 3 до 10 години. В допълнение, дунапрена съдържа химикали, които са доказано канцерогенни в дългосрочен план и увеличават вероятността за развития на алергии. В резултат, ватата от дунапрен вреди не само на околната среда, но и на човешкото здраве.
Дунапрено-заместващата вата не произвежда никакви отпадъчни материали, а крайният продукт може да бъде рециклиран и не представлява никакъв риск за здравето на крайните потребители.</t>
  </si>
  <si>
    <t>„Драголови” ООД съществува от 2002г. със седалище и адрес на управление гр. Сливен. Основните изделия, произвеждани от дружеството са подови сифони и решетки за сифони. Към днешна дата „Драголови“ ООД е с основна и единствена икономическа дейност „Производство на други метални изделия, некласифицирани другаде“ с код по КИД 2008 - 25.99. Продуктовата листа на предприятието включва над 30 вида сифони и решетки. Продукцията се реализира предимно на вътрешния пазар, като през последните години има запитвания за поръчки и от съседни страни.
„Драголови” ООД осъществява дейност в собствени производствени сгради, в които са обособени участъци за основните етапи на технологичните процеси. Всеки един от етапите е обезпечен със съответните машини, като част от тях вече са значително амортизирани.
Основна цел на настоящия проект е да се подобри производствения капацитет и експортния потенциал на „Драголови“ ООД, като производител на линейни и подови сифони и решетки за сифони, което да допринесе за подобряване конкурентоспособността и устойчивото финансово-икономическо развитие на дружеството.
Целите ще бъдат постигнати чрез закупуването на Машина за лазерно рязане с фиброизточник, притежаваща високи технологични възможности и производителност.
Производственият процес в предприятието е зависим от ограничения, произтичащи от ниското технологично ниво - остарели технологични възможности с ограничена работна скорост и капацитет, невъзможност за изпълнение на големи поръчки в кратки срокове, високи производствени разходи.
С реализацията на проекта дружеството планира значително да повиши своята конкурентоспособност чрез увеличение на производителността и увеличение на нетните приходи от продажби в т.ч. увеличение и на средните генерирани приходи от износ. Като краен резултат от инвестицията ще бъде подобрен производствения капацитет чрез подобрени производствени процеси, оптимизирани производствените разходи и гарантирано високото качество на произвежданата продукция.</t>
  </si>
  <si>
    <t>Настоящото проектно предложение е насочено към увеличение на производствения капацитет на съществуващ стопански обект за производство на амосил (аморфен силициев диоксид), намиращ се в гр. Стара Загора, собственост на "Минералкомерс" АД. Заложеното увеличание на производствения капацитет ще се постигне чрез закупуване и въвеждане в експлоатация на 1 брой филтър преса. С изпълнението на настоящия проект, дружеството ще подобри технологичния процес по производство на амосил, което ще се постигне като закупената нова филтър преса ще замести наличният към настоящия момент барабан вакуум филтър, с което ще се елиминират производствени проблеми, свързани със запушване на порите на филтърните платна на наличният барабан вакуум филтър. С въвеждането в експлоатация на филтър пресата ще се увеличи скоростта на процеса по филтрация, т.к. няма да се налага спиране на процеса на производство на амосил, с цел почистване на барабан вакуум филтъра. Увеличаването на скоростта на филтрация ще спести време в производството на крайния продукт, съкращаване на технологичното време, а от там и увеличение на производствения капацитет на предприятието. С въвеждането в експлоатация на филтър пресата, "Минералкомерс" АД очаква да увеличи призводствения си капацитет от 485 т/годишно до над 820 т./ годишно</t>
  </si>
  <si>
    <t xml:space="preserve">Настоящият проект ще бъде реализиран от „ДИМОТЕК“ ЕООД - компания, специализирана в производството на синтеровани контакти, контактори, контактни елементи и прекъсвачи от стомана, месинг, мед и медни сплави (Волфрам/мед WCu), предназначени за сектор „Енергетика (средно и високо напрежение)“. Съгласно Националния класификатор на икономическите дейности (НКИД - 2008), дейността на компанията се класифицира с код 27.12 „Производство на апарати за управление и разпределение на електрическа енергия“.
Производствената база на „ДИМОТЕК“ е ситуирана в град Димово и е оборудвана с модерни и високотехнологични машини, осигуряващи бързина, ефективност и прецизност на работа. Въпреки добрата техническа обезпеченост на производството, компанията е изправена пред сериозното предизвикателство да отговори адекватно на непрекъснато нарастващото търсене на продуктите си. Настоящият капацитет за производство (около 310 000 бр. изделия /годишно при 100% натовареност) е недостатъчен и забавя развитието на компанията.
С реализацията на настоящия проект, наличните машини ще бъдат допълнени с 1 брой високопроизводителен 5-осен обработващ център, което ще доведе до:
1. Увеличаване на производствения капацитет с над 10 000 бр. детайли /месечно (120 000 бр./годишно);
2. Повишаване на експортния потенциал на „ДИМОТЕК“. Планира се, в края на прогнозния период от бизнес плана, над 250 000 бройки от изработените детайли да се реализират на външните пазари;
3. Нарастване на производителността;
4. Нарастване на приходите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машината.
Общата стойност на инвестицията е 500 000,00 лв., без ДДС. Планираната продължителност на проекта е 12 месеца.
</t>
  </si>
  <si>
    <t>Настоящето проектно предложение предвижда " Оптиспринт" ООД да закупи и инсталира интегрирани телекомуникационни системи за обмен на цифрови данни по пасивна оптична транспортна среда между централни и периферни дигитални устройства, посредством които дружеството ще разшири пазара си в 6 населени места в община Ловеч и Троян. Фокусът на настоящето проектно предложение е насочен към преодоляване на трудности, които повечето български МСП срещат, а именно повишаване конкурентоспособността и по-успешното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услуги. С реализацията на инвестицията, "Оптиспринт" ООД ще разшири капацитета на компанията навлизайки на пазара в нови населени места, предлагайки пълната гама от най-съвременни IP-услуги, като ще може да предлага повече услуги, с по-добро качество, с повече възможности, по-бърза скорост, повече функционалности, чрез подобрена технология за обмен на цифрови данни.
Резултатите, които се очакват да се постигнат с реализацията на настоящото проектно предложение са:
- увеличаване на производителността чрез предлагане на по-голям обем услуги, съответно увеличаване на броя на клиентите;
- нарастване на нетните приходи от продажба;
- повишаване на експортния потенциал на предприятието;
- оптимизиране на производствения процес, чрез внедряване на подобрени технологии;
- намаление на себестойността на услугите и производствените разходи;
- подобрение на качеството на предлаганите услуги;</t>
  </si>
  <si>
    <t xml:space="preserve">Настоящото проектно предложение е насочено към закупуване и въвеждане в експлоатация на специализирани ДМА за производство и опаковане на козметични продукти: Линия за производство на тоалетни сапуни -1 бр, Линия за опаковане на сапуни плисе - 1бр, Хомогенизираща система за производство на кремообразни и течни козметични продукти - 1бр. С помощта на тези активи ще се постигне автоматизация на процесите за производство на сапун и подобрение в изпълнението на клиентски поръчки по отношение на срок и качество на продуктите. Ще се постигне оптимизиране на разходите за производство, увеличаване на гамата произвеждани сапуни и опаковки, подобряване на ресурсната ефективност на компанията по отношение на необходимост от депониране на транспортни опаковки. Ще се създаде възможност за безотпадно автоматизирано производство на сапуни, увеличаване на капацитета за производство на сапуни, кремообразни и течни козметични продукти. Всички продукти са част от портфолиото ни и в момента, като необходимостта от повишаване на производствения капацитет е породена от повишеното търсене на продуктите на пазара. Новите машини са високотехнологични и производителни, с автоматизирани технологични процеси, което ще доведе до: увеличаване на производствения капацитет за опаковани и етикeтирани сапуни с над 300%, увеличаване на производствения капацитет за производството на течни и кремообразни козметични продукти с минимум 25%. С възможността за поемане на нови поръчки и изпълнението им с различни форми и опаковки, очакваме ръст на износа с над 15% още в първата година след приключването на проекта. Очакваното увеличение на приходите е над 35%, а производителността ще се повиши с минимум 15%. Изпълнението на проекта ще доведе до цялостно подобряване на конкурентоспособността ни и ще ни осигури възможности за бъдещо развитие и допълнителни инвестиции. Проектът се изпълнява в област "Индустрия за здравословен живот и био-технологии" от Иновационната стратегия за интелигентна специализация.
</t>
  </si>
  <si>
    <t xml:space="preserve">"АСТРА АГРО" ЕООД e с предмет на дейност „Производство на машини за селското и горското стопанство“ с код по КИД-2008 – 28.30, и е специализиран именно в производството на машини за селското и горското стопанство.
Кандидатът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и да разшири позициите си на национални и международни пазари.
Предприятието експлоатира морално и физически остарели ДМА за осъществяване на производствените процеси, които водят до ниска производителност, високи производствени разходи, незадоволително качество на произвежданите продукти, необходимост от оптимизация на производствения процес, 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подобряване на производствения капацитет на предприятието, чрез инвестиции във високотехнологично производствено оборудване, а именно Лентоотрезна машина с автоматично подаване (ДМА №1) - 1 брой, Струг с ЦПУ управление и прътоподаващо устройство (ДМА №2) - 1 брой, Струг с ЦПУ управление (ДМА №3) - 2 броя, Стругови център с ЦПУ управление (ДМА №4) - 1 брой, Фрезови център с ЦПУ управление (ДМА №5) - 1 брой, Радиал бормашина (ДМА №6) - 1 брой, Колонна бормашина (ДМА №7) - 2 броя, в режим регионална инвестиционна помощ, свързана с разширяване на капацитета на съществуващия стопански обект на Кандидата.
Очакваните резултати по проекта са свързани с подобряване на производствения капацитет и конкурентоспособността на предприятието, увеличаване експортния му потенциал, чрез постигане на по-висока производителност и увеличаване обема на произведената продукция, оптимизиране на производствения процес, намаляване на производствените разходи на единица продукция, и подобряване на качеството на предлаганите продукти.
</t>
  </si>
  <si>
    <t xml:space="preserve">Настоящият проект предвижда закупуването и въвеждането в експлоатация на 5-цветна офсетова печатна машина с лакираща секция, която ще разшири капацитета на печатница Мултикомерс ЕООД, в резултат на което компанията ще може да произвежда повече от всички свои продуктови групи: каталози, рекламни материали, кутии/опаковки и календари. Новата офсетова печатна машина ще позволи оптимизиране и подобряване на ефективността на производствения процес печат; намаляване на себестойността на продукцията на компанията; подобряване качеството на произвежданите продукти и цялостно подобряване на производствения капацитет. В резултат на изпълнението на проекта се очаква нарастване на производителността на печат на компанията от 20 000 листа/час в момента на 35 000 листа/час. Проектът попада в тематична област „Нови технологии в креативни и рекративни индустрии“ на Иновационната стратегия за интелигентна специализация, приоритетно направление „Културни и творчески индустрии“, тъй като проектът касае изпълнението на дизайна на творчески продукти.
</t>
  </si>
  <si>
    <t>Уникомс ЕООД е основана през 2008 година с основна дейност „Проектиране и производство на осветителни тела“. От 2012-та започва производство на светодиодни (LED) модули по собствен дизайн, които използва в своите продукти.
В силно конкурента пазарна среда, и растящ пазар, ние сме изправени пред предизвикателството да се възползваме от създалите се благоприятни условия за разширяване на пазарните ни позиции и завладяване на нови такива, като отговорим на повишеното потребителско търсене на светодиодни (LED) модули и осветителни тела, при ограничени ресурси за финансиране в нови мощности и технологии за увеличаване на производствения капацитет и оптимизиране на производствените процеси за намаляване на разходите за производство.
Това обуславя и ЦЕЛТА на проекта: "Повишаване на конкурентоспособността и засилване на експортния потенциал на Уникомс ЕООД чрез подобряване на производствения капацитет".
За постигане на целта ще се изпълни дейност за подобряване на производствения капацитет на Уникомс ЕООД чрез закупуване на Линия за производство на светодиодни модули. Планираните инвестиции в рамките на дейността са насочени към увеличаване на обема продукция и намаляване на производствените разходи.
Очакваните резултати от реализацията на проекта са свързани с увеличаване на производствения капацитет, засилване на експортния потенциал, и подобряване на пазарното присъствие на дружеството, което е предпоставка за устойчиво развитие.</t>
  </si>
  <si>
    <t xml:space="preserve">ПИАСТРЕЛА ЕООД е основана през 2012г.с основна дейност производство на светодиодни продукти за осветление и реклама. Продукцията се реализира успешно на българския и международен пазар, като компанията непрекъснато обновява и разширява предлагания асортимент. Поради изключително бързите темпове на развитие при производството на продукти за осветление и реклама и нарастващото търсене на все по-модерни и енергоспестяващи решения, както и остаряване на използваното технологично оборудване, вече не дава възможност за покриване на потребностите на пазара по отношение на компонентна база, качество, производителност, срок на изпълнение и себестойност на продукцията.Оборудването, с което фирмата разполага, вече не позволява да се достигне желаният производствен капацитет и да се удовлетворят все по-високите изисквания на клиентите, свързани с качеството на продукцията.
В резултат на осъществяване на проекта и предвидените за закупените активи - "Поточна линия за асемблиране на LED пури", ще бъдат внедрени нови производствени технологии, ще се оптимизират работните процеси с оглед повишаване на ресурсната ефективност и ефикасност на производствения цикъл, намаляване на производствените разходи с цел повишаване конкурентоспособността и засилване на експортния потенциал на компанията.
Проектното предложение попада в обхвата на две приоритетни направления "Системи за автоматизирано и софтуерно подпомагано управление с приложение в производството" и "роботика и автоматизация на процеси" от тематичната област на ИСИС "Мехатроника и чисти технологии", както и кореспондира с целта на настоящата процедура за повишаване конкурентоспособността на българските МСП и по-успешното им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 (стоки и/или услуги).
</t>
  </si>
  <si>
    <t xml:space="preserve">Проектът на „НТН“ ООД има за своя конкретна цел подобряване на капацитета на предприятието за производството на вентилационно и климатизационно оборудване. По-конкретно, чрез изпълнението на проекта компанията ще подобри значително своя капацитет за осъществяване на процеса по струговане за оформяне на различни метални елементи.
Това ще бъде осъществено чрез изпълнението на дейност за подобряване на капацитета на „НТН“ ООД, която се състои в придобиването на ново производствено оборудване (ДМА):
• CNC струг (1 вид) - 1 бр.
• CNC струг (2 вид) - 1 бр.
Въвеждането в експлоатация на новото оборудване ще допринесе за:
• Повишаване на капацитета за извършване на процеса по струговане с 30%, което ще доведе и до цялостно повишаване на производствения капацитет на предприятието.
• Подобряване на производствения процес чрез въвеждането на автоматизирани и високо производителни машини, които ще оптимизират работата на предприятието и ще намалят производствения брак от процеса по струговане на елементи.
• Намаляване на производствените разходи чрез повишаване ефективността на работа, съкращаване на времето за струговане на елементите с 30% спрямо сегашните нива и намаляване на производствения брак от този процес.
• Подобряване качеството на произвежданите от предприятието продукти чрез повишена степен на автоматизация в процеса на струговане на метални елементи.
Цялостният ефект от проекта за „НТН“ ООД ще бъде значително повишаване на конкурентоспособността на предприятието, което ще доведе до нарастване на нетните приходи от продажби, повишаване на производителността, както и до възможност за реализация на продукцията на предприятието на външни пазари (реализиране на износ).
</t>
  </si>
  <si>
    <t xml:space="preserve">СПАРТАК АД е завод с традиции в производството на машиностроителна продукция. Предприятието е най-големият производител на промишлени вентилатори в България. В продължение на десетилетия е усвоено производството на множество видове промишлени вентилатори, горелки, свързани с тях услуги. Занимава сe с проектиране, консултация и производство на вентилационна техника, както и с ремонт и реконструкция на съществуващи вентилационни системи. През последните години СПАРТАК АД разшири продуктовата си номенклатура, като започна производството на разнообразни заваръчни изделия от ламарина и профили - палети за автомобилостроенето, кутии и изделия с механична и щанцова обработка, части за повдигателна техника, дървообработващи машини и други.
Основни пазари на дружеството са страните от Европейския съюз: Германия, Франция, Холандия, Великобритания, Чехия, и Русия – където се реализира около 70% от продукцията. Това налага безкомпромисно качество и висока ефективност на производствения процес, както и постигане на конкуренти цени.
За да обезпечи това производство, Спартак поетапно инвестира в обновяване на оборудването си, с цел разширяване на капацитета, постигане на по-добра ефективност и по-високо качество на предлаганата продукция. Част от тази стратегия е и закупуването на ново оборудване за струговане и допълнителна обработка на детайлите, предмет на настоящето проектно предложение, а именно:
1. Цифров струг без прътоподаващо устройство - 2 броя.
2. Цифров струг с прътоподаващо устройство - 2 броя.
3. Обработващ център -1 брой.
Със закупуване на струговете и обработващия център ще се удвои производствения капацитет за струговане и обработка на детайли поради по-добрите технически параметри на оборудването, ще се подобри тяхното качество благодарение на високата прецизност на машините, като по този начин ще се оптимизират и производствените разходи, чрез намаляване на брака и рекламациите.
</t>
  </si>
  <si>
    <t>ИТАЛТЕХ ООД е дружество основано през 1998 г. в град Ямбол. Основната дейност на предприятието е изработка на детайли, елементи и възли от метал, посредством механична обработка. Произвежданите метални изделия могат да бъдат групирани в 2 основни групи:
• метални изделия с 2-осна обработка - щуцери, дъна за цилиндри, уши за цилиндри, шапки за цилиндри, болтове и др.
• метални изделия с 3-осна обработка - затвори за цилиндри, бутала за цилиндри, втулки, валове, оси и др.
Произведените от дружеството продукти намират широко приложение в машиностроенето и уредостроенето. Те се влагат при производството на двигатели, хидравлични изделия и други агрегати за селскостопански машини, военна техника, корабоплавателни изделия, инструментална екипировка, строителна техника и др.
Едно от най-големите предизвикателства за компанията е запазване на вече утвърдените позиции на пазара. За да отговори на тези предизвикателства фирмата трябва да преодолее своите ограничения по отношение на:
- ограничен производствен капацитет – липса на достатъчен производствен капацитет, който да удовлетворява пазарните обеми на търсене в страната и чужбина;
- необходимост от оптимизация на производствените процеси – високи производствени разходи и себестойност;
- по-ниско качество на част от произвежданите продукти.
За преодоляване на посочените проблеми, проектното предложение включва „Дейност за подобряване на производствения капацитет на кандидата“. Дейността ще бъде изпълнена чрез закупуване и въвеждане в експлоатация на CNC струг с 2 оси, CNC струг с 3 оси автоматична ленто-отрезна машина с ЦПУ, с което ще се разшири производствения капацитет на стопанския обект на компанията в гр. Ямбол. Изпълнението на дейността ще доведе до подобряване на конкурентоспособността на предприятието - чрез постигане на по-висока производителност, намаляване на производствените разходи и оптимизиране на производствената верига.</t>
  </si>
  <si>
    <t xml:space="preserve">Настоящият проект ще бъде реализиран от фирма „МИЛЕН ЦОКОВ“ ЕООД – гр. Плевен, специализирана в производството на полиетиленово термосвиваемо фолио, полиетиленови пликове, покривни фолиа, чували и пликове за шивашката индустрия. Съгласно Националния класификатор на икономическите дейности (НКИД - 2008), дейността е класифицирана с код 22.22 „Производство на опаковки от пластмаси“. Производствената дейност на фирмата се извършва в собствена база с площ 980 кв.м., разположена на терен от 1 800. кв.м.
Основното предизвикателство пред компанията, към момента е недостатъчният производствен капацитет (въпреки пълната натовареност на наличното оборудване) за поемане на непрекъснато нарастващото търсене. Недостатъчният капацитет прави невъзможно поемането на големи поръчки и изпълнението им за кратки срокове, с което спъва развитието на компанията.
Чрез реализацията на настоящия проект, наличното оборудване ще бъде допълнено с нови, модерни и високопроизводителни машини: Машина за производство на торби за смет - 1 бр. и Флексопечатна машина - 1 бр.
Внедряването на машините в производствения процес ще доведе до:
1. Увеличаване на производствения капацитет и постигане на възможност за производство на 249 тона опаковки от пластмаса, в края на разглеждания в бизнес плана период.
2. Повишаване на експортния потенциал на „МИЛЕН ЦОКОВ“ ЕООД. Планира се, в края на прогнозния период, над 7 тона от произведените продукти да се реализира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оборудването.
Общата стойност на инвестицията е 395 077,66 лв., без ДДС. Планираната продължителност на проекта е 12 месеца.
</t>
  </si>
  <si>
    <t xml:space="preserve">Форс-81 ООД е бързоразвиващо се предприятие, работещо в сектор за производство на продукти с висока добавена стойност - части за цилиндри и цели хидравлични цилиндри.
Бързото развитие на технологиите в предприятието в последните години, с подкрепата на ЕС, ОПК и ОПИК по 3 проекта, подкрепиха предприятието да развие своя потенциал за растеж. Установихме трайни позиции на националния пазар с производството на части за хидравлични цилиндри и стартирахме собствено производство на цели хидравлични цилиндри. През 2018г. стартирахме и директен износ на цели цилиндри за клиенти във Франция, което беше водеща приоритет на предприятието през изминалите няколко години.
За да отговорим на нарасналото търсене на нашите изделия, е необходимо да увеличим и подобрим производствения капацитет на дружеството, инвестирайки в съвременни технологични решения за разширяване на капацитета и подобряване на производителността.
Във връзка с тази потребност, дружеството планира в рамките на настоящия проект Дейност за подобряване на производствения капацитет на ФОРС-81 ООД, с която ще постигнем следните поставени пред проекта цели:
Обща цел: постигане на устойчив растеж на Форс-81 чрез разширяване на капацитета за производство на високотехнологични изделия и с това увеличаване на експортния капацитет на дружеството.
Специфична цел: подобряване на производствения капацитет на Форс-81 чрез въвеждане на ново производствено оборудване - 8бр. високотехнологични машини, с което да се увеличи и подобри капацитета за производство в няколко етапа на производствения цикъл за изработка на хидравлични цилиндри и части за тях.
В резултат от инвестицията ФОРС-81 ще:
- увеличи капацитета за производство на изделия от сектор С28.12 Производство на хидравлични помпи, хидравлични и пневматични двигатели
- постигне по-висока производителност
- оптимизира производствената програма и намали производствените разходи
- увеличи конкурентоспособността на въшни пазари и увеличи обемите изнесена продукция
</t>
  </si>
  <si>
    <t>Бласт Инженеринг ЕООД е основана през 2003 година с основна дейност в две направления – изпълнение на индустриални антикорозионни покрития и производство на пясъкоструйно оборудване. Бласт Инженеринг ЕООД предлага цялостно проектиране и изграждане на индустриални камери за песъкоструйни почистване на метални конструкции, както и изграждането на камери за боядисване. Сред основните продукти на фирмата са специализирани машини - филтри, камери за боядисване, камери за бластиране, контейнери за бластиране, кабини за бластиране, както и предоставяне на услуги по бластиране. Бластирането представлява метод за отстраняване на нагари, ръжда и стари покрития чрез използването на абразиви като пясък, грит или сачми под високо налягане.
За да поддържа позициите си и да постига успешно развитие, Бласт Инженеринг ЕООД се стреми към непрекъснати подобрения в производството и модернизиране на производствената структура. През последните години, фирмата успява да инвестира в разширяване на технологичните си възможности си, чрез закупуване на ново оборудване, но инвестициите са недостатъчни за постигане на значителен ефект върху производствения капацитет. Основното предизвикателство пред компанията е нарасналото
търсене на висококачествени изделия, качественото и бързо изпълнение на поръчките. Липсват важни за производството машини, които предприятието планира да закупи и пусне в експлоатация с помощта на проекта:
- Хидравлична гилотинна ножица
- Бластираща турбинна машина
- Мобилна инсталация за дробеструйно почистване на стоманени детайли
- CNC хидравлична абкантпреса
С този проект, компанията се надява не само да повиши производителността си, а и да намали и себестойността на продукцията, което би я направило конкурентоспособна на пазарите, към които е ориентирана. В резултат на това, Бласт Инженеринг ЕООД ще постигне по–голяма производителност, по-високо качество на крайния продукт и по-бързо изпълнение на поръчките.</t>
  </si>
  <si>
    <t>Проектното предложение предвижда закупуване на компактна прецизна трикоординатна измервателна машина. Фокусът му е насочен към преодоляване на трудности, които повечето български МСП срещат, а именно повишаване конкурентоспособността и по-успешното присъствие на националните и външни пазари чрез увеличаване качеството и обема на произведената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 и услуги. Резултатите, които се очакват да се постигнат с реализацията на настоящото проектно предложение са: - увеличаване на производителността чрез предлагане на по-голям обем продукти, съответно увеличаване на броя на клиентите; - подобрение на качеството на предлаганите продукти и услуги; - нарастване на нетните приходи от продажба; - повишаване на експортния потенциал на предприятието; - оптимизиране на производствения процес, чрез внедряване на подобрени технологии; - намаление на себестойността на продуктите и на производствените разходи.</t>
  </si>
  <si>
    <t>„Щайнер Електроник“ ЕООД е предприятие, специализирано в производството на монтирани печатни платки и предоставянето на услуги по електронен монтаж, снабдяване с електронни компоненти, заливане със смоли и кабелна конфекция. Производственият капацитет на предприятието не може да отговори на засиленото търсене от български и чуждестранни клиенти при постоянно нарастващи изисквания за обеми при съкратени срокове, качество и сложност на платките. В подкрепа на основната икономическа дейност на кандидата под НКИД 26.12 "Производство на монтирани печатни платки", в настоящия проект са заложени дейности за подобряване на производствения капацитет с цел повишаване конкурентоспособността на кандидата и засилване на експортния му потенциал, както и стимулиране производството на продукти с още по-висока сложност, съответно добавена стойност, които ще бъдат реализирани чрез инвестиция в следното оборудване: - Линия за повърхностен монтаж на печатни платки – 1 брой - Пещ за спояване на наситени печатни платки – 1 брой Кандидатът ще оптимизира и ускори производствените си процеси и разшири значително производствения си капацитет чрез закупуване и въвеждане в експлоатация на машини от най-висок клас. Инвестицията ще укрепи и разшири позициите на фирмата на международния пазар, главно в Европейския съюз и ще реализира целта на проекта, именно поемане на нарастващите чуждестранни поръчки.</t>
  </si>
  <si>
    <t>„Графопак“ АД се налага с бързи темпове на пазара като надежден производител на висококачествени изделия от хартия и картон. Понастоящем с наличните си производствените мощности предприятието достига максималния обем на своя капацитет и работи в режим на пълно натоварване. За нуждите на постоянно нарастващото потребителско търсене планираме създаване на нов стопански обект в гр. Враца. Новата производствена единица ще бъде пространствено, функционално и организационно отделена, с висока автономност и няма да разчита на съвместни технически ресурси с основната производствена база. За нуждите по създаването на новия стопански обект и с оглед оптимизиране на производствените процеси и необходимостта от увеличаване на обема на произведената продукция, поради значителния потребителски интерес, ще бъдат закупени 6 бр. ДМА. Машините ще бъдат въведени в експлоатация в технологичната верига на новия стопански обект на предприятието. Закупуването на тези производствени мощности е крайно необходимо за цялостното повишаване на капацитета на предприятието, успешното му присъствие на националните и външни пазари чрез увеличаване обема на произведената и реализирана продукция, оптимизиране на работните процеси, постигане на по-висока производителност и подобряване на предлаганите продукти. За изпълнението на поставените цели ще бъде включена една основна дейност: 1. „Дейност за подобряване на производствения капацитет“ Успешната й реализация ще повиши производствения капацитет на дружеството, засили експортния му потенциал и спомогне за разширяване на заеманите позиции на местния пазар. Заедно с това фирмата ще повиши производителността си, ще увеличи генерираните си приходи от износ и ще подобри ефективността на производствените разходи. По време на изпълнението на проекта ще бъдат спазени всички изисквания за осигуряването на визуализация, публичност, информация и комуникация.</t>
  </si>
  <si>
    <t>„ПОЛИТЕРМ“ ООД е компания специализирана в производството на промишлени високо температурни електрически шахтови и камерни пещи за термообработка на детайли, промишлени електрически нагреватели и резервни части за предлаганото оборудване. Дружеството предлага в сферата на услугите - ремонт и модернизация на произвежданата номенклатура от шахтови и камерни електрически пещи. Компанията разполага с машинен парк от универсални машини, стара камерна пещ за термообработка, както и със специализирана техника за заваряване. Проектното предложение е свързано с развитие на конкурентните предимства на „ПОЛИТЕРМ“ ООД и създаване на условия за повишаване на експортния потенциал, чрез повишен производствен капацитет, основаващ се на подобрена ефикасност и ефективност на производствените процеси,включително подобряване на ресурсната ефективност и повишаване на качеството на произвежданите продукти. Проектното предложение е свързано с изпълнението на следната дейност: Дейност 1: „Подобряване на производствения капацитет на „ПОЛИТЕРМ“ ООД, чрез придобиване на универсален струг, линия за термообработка и повдигателно съоръжение” Дейността е свързана с инвестиция във високо производително технологично оборудване Универсален струг, Линия за термообработка и повдигателно съоръжение с цел разширяването на капацитета на съществуващ стопански обект, в случая „ПОЛИТЕРМ“ ООД. Струговата обработката на детайлите/валове, оси, фланци, втулки, пръстени/ с ниско производителния универсален струг, термообработката на камерната пещ и обслужването на оборудването, след изпълнение на проекта ще се извършва с придобитото по проектните дейности високопроизводително технологично оборудване. За осъществяването на инвестицията се предвижда избор на изпълнител за доставка и визуализация на дейностите по проекта/ със собствени средства/.</t>
  </si>
  <si>
    <t>Бивалвия ООД е предприятие, специализирано в извършването на различни видове довършителни дейности в полиграфията. От основаването си компанията регулярно инвестира в закупуването на модерни производствени мощности с цел постепенно автоматизиране на всички довършителни операции и предлагане на висококачествени услуги за клиентите. Настоящото проектно предложение се явява продължение на тази политика на предприятието и има за основна цел подобряване на производствения капацитет на предприятието. В частност Бивалвия ООД ще цели: повишаване на капацитета за поставяне на ластици чрез внедряване на два вида машини, които ще автоматизират тази производствена операция; повишаване на капацитета за заобляне на ъгли на книги и тефтери чрез закупуване на специализирано оборудване, което ще позволи по-голяма гъвкавост на процеса при по-ниски производствени разходи; оптимизиране на процеса по поставяне на форзац и повишаване на капацитета на термолепене чрез внедряване на модулна продуктова линия за подвързване на книги. Горепосочените цели ще бъдат постигнати чрез закупуване и внедряване в производството на специализирано оборудване за довършителни дейности. Благодарение на новото оборудване броят извършвани довършителни услуги ще нарасне, като същевременно сроковете за изпълнение на поръчките ще се съкратят. В следствие на по-точната изработка, намалелия производствен брак и оптимизираното използване на ресурси ще се съкратят производствените разходи. В резултат от изпълнението на проекта Бивалвия ООД ще повиши възможностите си за бързо и качествено изпълнение на поръчки, което ще допринесе и за по-добрите експортни възможности на предприятието.</t>
  </si>
  <si>
    <t>"Ямболска частна обущарска работилница - 2008" ООД е специализирана в производството на ортопедични и артистични обувки, както и обувки по поръчка. Предприятието е създадено в гр. Ямбол през 2008 г. с основен Код на икономическа дейност 32.50 "Производство на медицински и зъболекарски инстроменти и средства". Фирмата е лицензирана от „Агенция за хора с увреждания“ и има право да работи с документи от Дирекции социално подпомагане, а именно „Изработване на ортопедични обувки“. С цел подобряване на производствения капацитет и неговия експортен потенциал, дружеството ще внедри високотехнологично оборудване, което ще му позволи да затвори напълно производствения си цикъл. Основната проектна дейност е насочена към доставка, монтаж и въвеждане в експлоатация на: - Специализиран 3D скенер за сканиране на крака- 1 бр. - Режещ плотер - 1 бр - Права машина с троен транспорт- 1 бр. - Едноиглов двуконечен грайферен автомат за програмируеми шевове- 1 бр. - Едноконечна събирателна машина- 2 бр. - Едноиглова права машина- 2 бр. - Софтуер за 3Д дизайн и проектиране на обувки - 1бр. - CAD Система - 1 бр. Придобиването на изброените активи ще доведе до цялостно затваряне на производствения цикъл: 3D скенерът и CAD системата (за ортопедичните обувки) са необходими за прецизното приемане на поръчките. Последващата софтуерна обработка на резултатите и моделирането на индивидуалните обувки ще се извършва със специализирания софтуер и софтуерът към CAD системата. Изрязаните от режещият плотер материали ще се ушиват, етикират и оформят чрез шевните машини, за направата на крайния продукт. Успешното изпълнение на проекта ще позволи на предприятието да произвежда продукти с много високо качество, което ще позволи задоволяване на всички специфични нужди на клиентите; ще подобри и повиши производствения капацитет; ще разшири продуктовия асортимент; ще съкрати времето за изпълнение на поръчките и ще разкрие възможности за навлизане на нови експортни пазари.</t>
  </si>
  <si>
    <t>Проектното предложение е насочено към повишаване на производствения капацитет на „Компакт принт“ ЕООД чрез закупуване и въвеждане в експлоатация на дълготрайни материални активи за целите на основната икономическа дейност на фирмата – производство на печатни изделия. Чрез внедряването и въвеждането в експлоатация на новите машини ще се преодолеят сериозни слабости в производствения процес, свързани с ограничен капацитет за производство на продуктите на фирмата поради липса на автоматизация и не оптимално протичане на производствения процес, които са породени от недостатъчна технологична обезпеченост с ново високо-производително оборудване. Предвиждат се следните инвестиции в съвременно оборудване: Гилотина – 1 бр., Дигитална монохромна производствена система – 1 бр., Производствена цветна система – 1 бр., Дупликатор – 1 бр и Принтер за текстил – 1 бр.</t>
  </si>
  <si>
    <t>Поетапната технологична модернизация е база за изпълнението на стратегията на БКК-95 ООД за развитие на предприятието, целяща непрекъснато повишаване на неговата конкурентоспособност и експортния му потенциал. За реализиране на стратегията в последните десет години БКК-95 ООД изпълнява инвестиционни проекти за обновление на машинния си парк с високотехнологични ресурсно ефективни машини, въвеждане на нови технологии в производствения процес, подобряване на енергийната ефективност, усъвършенстване на организацията и управлението на бизнес процесите . Настоящият проект ще подпомогне изпълнението на инвестиционната програма за периода до 2020 г. като осигури разширяване на производствения капацитет на предприятието по отношение на основната му дейност - производство на транспортни колички за бита. Реализирането на дейността по проекта ще бъде изпълнено чрез придобиването на дълготрайни материални активи, представляващи съвременно високотехнологично производствено оборудване: 1. Автоматизирана линия за производство на метални детайли 2. Шприц машина 530 тона. 3. Шприц машина 90 тона 4. Автоматизирана система за прахово боядисване. Вследствие изпълнението на проекта ще се постигнат следните резултати: - нарастване на производствения капацитет на предприятието; - увеличаване обема на произвежданата продукция; - увеличаване на обема на износа; - постигане на по-висока производителност; - оптимизиране на производствения процес; - намаляване на производствените разходи; - подобряване на качеството на произвежданите продукти. Резултатите ще доведат до повишаване на конкурентоспособността и засилване на експортния потенциал на предприятието. Проектът ще бъде изпълнен за 12 месеца.</t>
  </si>
  <si>
    <t>Проектното предложение е свързано с подобряване на производствения капацитет на Имперекс ЕООД с цел повишаване на конкурентоспособността му чрез придобиване на високотехнологична линия за насищане на платки с висока степен на интеграция за индустриални приложения, аеронавтика и космос и температурна тестова камара.</t>
  </si>
  <si>
    <t>Фирма „ГАЛЕН-Н” ЕООД стартира производствена дейност 2001 г. като произвежда основно етерични масла, сухи натурални екстракти, резиноиди и активни фармацевтични вещества и субстанции. Днес компанията е най-големият български производител и износител на тези продукти.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 на актуалните тенденции на производство в бранша, в динамиката на развитие на потребителското търсене и изисквания към крайните продукти. С оглед на това се предвижда реализацията на настоящия проект, имащ за основна цел подобряване на производствения капацитет на дружеството чрез оптимизиране на производствените процеси, повишаване на конкурентоспособността и засилване на експортния му потенциал. Проектът е свързан с разширяване капацитета на съществуващия стопански обект и ще се осъществи посредством изпълнението на следната допустима по настоящата процедура дейност: 
- Дейност за подобряване на производствения капацитет (ще бъде изпълнена чрез закупуването на Технологична линия за производство на сухи екстракти от отпадъчна изсушена растителна маса, предварително преминала първична преработка чрез водно-парна дестилация - 1 брой), водеща до подобряване на производствените процеси, намаляване на производствените разходи и подобряване на предлаганите продукти. 
Проектната дейност и очаквани резултати ще допринесат за ефективно преодоляване на проблемите и ограниченията пред развитието на дружеството и повишаване на неговата конкурентоспособност, свързани с липса на достатъчен производствен капацитет, използване на остарели технологии и оборудване и високи производствени разходи, както и по-ниско качество на произвежданите продукти. 
Проектът попада и в приоритетите на настоящата процедура, свързани с тематично и регионално приоритизиране.</t>
  </si>
  <si>
    <t>Основано през 2003 година, днес "Изток-Запад ТМ" ЕООД е едно от водещите дружества в областта на книгоиздаването в България и единственото, което разполага със собствен предпечат и собствена печатна база с възможности за изработване на цветни издания и книги твърда подвързия. Дружеството извършва пълният цикъл на издателска дейност – от изборът на книга, през редакция, превод, предпечат, изготвяне на печатни форми, скрепване на книжното тяло с корицата, финално окачествяване и пускане на пазара на готовия продукт. 
От създаването си фирмата е осъществила издателство на около 2000 заглавия и има амбиции да разшири обема на издаваните книги, за което е нужно обновление на наличното производствено оборудване и автоматизиране на процесите. Планираната дейност в настоящото проектно-предложение е свързана именно с внедряването на високо производствени машини от ново поколение, които да повишат производствения капацитет на дружеството и подобрят качеството на произвежданите продукти. Вследствие изпълнение на проекта, издателството ще постигне стратегията си да включи в производството си както богато илюстрирани заглавия, така и книги с уникални корици, изработени от термо и книговезки платна, дърво или камък, което ги прави майсторски полиграфически произведени. Освен това, повишаването на възможностите на "Изток-Запад" за бързо и качествено отпечатваме и книговезване ще допринесе за стартиране на експортна дейност на издателството.
Изпълнението на проекта ще доведе до следните резултати:
- автоматизиране на производствените процеси;
- увеличаване обема на издаваните книги;
 -повишаване качеството на изработваната продукция;
- съкращаване на времето за производство;
- понижаване на производствен брак и оптимизирано използване на ресурсите;
- повишаване на конкурентоспособността на предприятието.
По този начин предвидената с проекта инвестиция ще гарантира устойчивото развитие и растеж на "Изток-Запад ТМ" ЕООД.</t>
  </si>
  <si>
    <t>Основната цел на проекта е подобряване и разширяване на производствения капацитет на компанията „ХОСТ 2“, специализирана в предлагането на услуги и високотехнологични решения за предоставяне на виртуални сървъри (облачни услуги), изчислителна мощност и пространство под наем и хостинг.
За постигане на целта се предвижда изпълнението на дейност: “ Подобряване на производствения капацитет на Хост 2”. Тя ще бъде изпълнена чрез закупуването и въвеждането в експлоатация на: 4 бр. сървърни шасита; 16 бр. сървъри; 1 бр. сторидж сървър. Дейността предвижда и разработването и внедряването на специализирана софтуерна система за управление на Облачна инфраструктура на Хост2 ООД, предоставяща възможност за управление и мониторинг на производствените процеси. 
Очаквани резултати от проекта са: Повишен производствения капацитет на Хост 2. Увеличи обема и качеството на предоставяните услуги на клиентите; Подобрен производствения процес и оптимизирани производствените разходи на компанията;  Подобрени пазарните позиции на предприятието и изграден капацитет за обслужване на чуждестранни клиенти. 
Проектът попада изцяло в тематична област на ИСИС  „Информатика и информационни и комуникационни технологии“, приоритетно направление „Big Data, Grid and Cloud Technologies“.</t>
  </si>
  <si>
    <t>Аибо - С ЕООД е една от водещите фирми на Българския пазар с основните си продукти:
-  Добавки за горива в т.ч за бензин, дизел, газ и мазут.
-  Мото течности в т.ч антифриз, спирачни течности, течности за чистачки.
С проектното предложение Аибо - С ЕООД цели да затвърди позициите си  в дългосрочен план на Българския пазар на течностите за чистачки с търговска марка "ИРИС" и постепенно увеличи износа им, увеличавайки приходите си от продажби. 
Това ще се постигне, чрез закупуване на ново производствено и лабораторно оборудване, които ще са в основата за постигането на планираните резултати от проектното  предложение, в т.ч:
1. Подобрена производителност на труда.
2. Намалени производствените разходи и себестойност на единица изделие.
3. Нарастване на производствения капацитет на Аибо - С ЕООД.
4. Завишен контрол върху качеството на крайните продукти. 
5. Оптимизация на опаковките на течностите за чистачки. 
6. По-ниски разходи за транспортирането им до търговските обекти, тъй като предвидените за употреба Pouch опаковки се вместват в пъти по-малък обем отколкото използваните към момента конвенционални опаковки/бутилки и туби/от PET и HDPE. 
Проектното предложение има и значим социален ефект, тъй като ще се реализира в община Съединение с висока безработица от 28%, при среден за страната от 4.7%, чрез създаване на устойчива заетост на 3 нови работни места. 
Проектното предложение "Увеличаване на производствения капацитет в Аибо-С ЕООД" напълно съответства на поставените цели и очаквани резултати на  процедура на подбор на проекти BG16RFOP002-2.040„Подобряване на производствения капацитет в малките и средни предприятия“, тъй като изпълнението на предвидените дейности ще доведе до значително подобрена конкурентоспособност на фирмата, чрез подобряване на производствения капацитет и засилване на експортния потенциал. 
Място за изпълнение: с. Царимир, община Съединение, област Пловдив.
Срок за изпълнение: 12 месеца.</t>
  </si>
  <si>
    <t>Проектното предложение на "Дейтавенд" ООД преставлява осъществяването на инвестиция с цел подобряване производствения капацитет, чрез разработване и внедряване на 1 бр. Мобилно приложение-Софтуер за мониторинг на техническото състояние на инсталирани автомати на самообслужване, както и чрез закупуване на 12 бр. специализирани уреди.
Мобилното приложение е предназначено за ползване от потребители, свързани с експлоатация на автомати на самообслужване и др. устройства, като визуализира данни агрегирано или аналитично, като заедно с ДМА ще се осигури повишаване на производствения капацитет. Закупуването на ДМА и ДНА е крайно необходимо за цялостното повишаване на капацитета на предприятието, успешното му присъствие на националните и външни пазари чрез увеличаване обема на произведената и реализирана продукция, оптимизиране на работните процеси, постигане на по-висока производителност и подобряване на предлаганите продукти.
За преодоляването на ограниченията пред бъдещото развитие на дружеството, ще бъде включена една основна дейност:
1. "Дейност за подобряване на производствения капацитет" 
Успешната й реализация ще има положителен ефект за постигането на целите на проекта: повишаване на производствения капацитет на дружеството, засилване на експортния потенциал и разширяване на заеманите позиции на местния пазар. Заедно с това фирмата ще повиши производителността си, ще увеличи генерираните си приходи от износ, ще подобри ефективността на производствените разходи, което ще доведе до оптимална възвръщаемост на направената инвестиция.  
По време на изпълнението на проекта ще бъдат спазени всички изисквания за осигуряването на визуализация, публичност, информация и комуникация.</t>
  </si>
  <si>
    <t>Фирма Стратус лайт ООД е лидер в  производството на LED технологии и предлага изключително собствени продукти. По голямата част от продуктите са насочени основно към професионалисти от бранша, индустриални производители, бизнес клиенти, за които се предлагат завършени продукти и компоненти за производството на: улично, индустриално, търговско, офис, мебелно и интериорно LED осветление,  LED дисплеи, производството на LED драйвери с константен изходен ток и др.
Фирмата е лидер в сегмента на външните пълноцветни LED екрани и информационните табла с течащ текст, като има множество монтирани собствени инсталации в страната.  Във връзка с нарастване на търсенето на предлаганите фирмата продукти и постоянното развитие на технологиите в бранша е необходимо да се закупи допълнително производствено оборудване. За обезпечаване на производствения процес и подобряване на качеството на предлаганите продукти и внедряването на  новите технологии в производството на LED изделия е необходимо да се закупи следното оборудване: 
1. Автомат за насищане на печатни платки - 1 бр.; 2. Безоловна пещ за спояване - 1 бр.; 3. Безоловна спояваща машина по технология "Спойка вълна" за DIP елементи - 1 бр.; 4. CNC диспенсър за лепила и силикони - 1 бр; 5. CNC диспенсър за двукомпонентни полиуретани - 1 бр. 6. 3D принтер - 1 бр.; 7. Комплект от две интегрирани сфери, спектрорадиометър - 1 бр; 8.  Гониофотометър - 1бр; 9. Тестер за LED  драйвер - 1 бр; 10. Генератор за електрически импулси до 10 kV - 1бр; 11. Фибро лазер за метал 1250 х 2500 мм - 1 бр; 12. Фибро лазер за гравиране 100 х 100 мм - 1 бр; 13. СО2 лазер - 1 бр; 14. CNC автоматична машина за огъване на профили и листов метал - 1 бр.; 15. Лазерен заваръчен апарат 300 W - 1 бр. 16. Цифров 4 канален осцилокоп 200 mHZ - 1 бр; 17. DC Електронен товар - 1 бр. 
Като основни резултати от изпълнението на дейността се очаква подобряване на производствения процес, повишаване на производствения капацитет и повишаване на приходите от износ.</t>
  </si>
  <si>
    <t>Основнатa цел на проекта е подобряване на производствения капацитет на "Векатех" ЕООД чрез подобряване на процеса по насищане на компоненти, високата му автоматизация и допълване на капацитета му в предприятието.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подобряване на производствения процес; подобряване качеството на произвежданите продукти; намаляване на производствените разходи; разширяване на дейността и продажбите.
Реализацията на проекта е насочена към удовлетворяване на основната ни потребност да подобрим процеса на насищане на компоненти в предприятието ни, чийто недостатъчен капацитет не ни позволява да поемаме обема поръчки, постъпващи към компанията ни.
Проектът обхваща една дейност - за подобряване на производствения капацитет на предприятие "Векатех" ЕООД. Тя ще се реализира чрез закупуването на следните дълготрайни материални активи: принтер за спояваща паста за линия за повърхностен монтаж на електронни елементи, машина за автоматична оптична инспекция на спояваща паста на СМД линия, модулен сегмент от 2 монтажни автомата за монтаж на СМД компоненти, машина за селективно спояване на конвенционални електронни елементи.
В резултат от изпълнението на проекта ще постигнем значително подобряване на производствения капацитет във "Векатех". Разширеният капацитет за СМД монтаж в комбинация с прецизната инспекция за дефекти при поставяне на спояваща паста, допълнени с автоматизация на процеса по TH насищане ще ни дадат възможност за високопроизводително и висококачествено насищане на компоненти в предприятието. Доброто качество на насищането ще осигури по-голям брой модули, годни за последващи операции за единица време. Ще можем да постигнем увеличение с повече от 100% на обема наситени модули за единица време и със средно 7-8% повече крайна продукция от всяка продуктова група. Посоченото ще се отрази в по-високи приходи от продажби.</t>
  </si>
  <si>
    <t>Основната цел на проекта е увеличаване на производствения капацитет и потенциала за експорт на „Техноръбър“ ООД.  
Тя ще бъде постигната чрез изпълнението на следните основни дейности – придобиване и внедряване в експлоатация на комбинирана камера за боядисване и сушене, вертикален обработващ център с ЦПУ и ръчна песъкоструйна камера с автоматична система за рециклиране на абразива. Новото оборудване ще бъде използвано паралелно с наличните технологии, така че да се увеличи производствения капацитет и да се отговори на нарастналото търсене на продуктите. 
Закупуването на вертикален обработващ център с ЦПУ, както и увеличения обем на комбинирана камера за боядисване и сушене, повишава нивото на постигнатата вече производителност, по отношение производство, монтаж, демонтаж и ремонт на машини и съоръжения. Понастоящем в "Техноръбър" ООД почистването на детайлите след първична обработка се осъществява на ръка с телени четки, а внедряването на песъкоструйна камера с автоматична система за рециклиране на абразива ще позволи  двойното увеличение на производителността в този сегмент от дейността на „Техноръбър“ ООД . 
Реализирането на проекта ще доведе до постигането на следните резултати: 
- подобряване производствения капацитет чрез увеличаване на обема на производство; 
- подобряване ресурсната и енергийна ефективност; 
- намаляване себестойността на готовия продукт; 
При изпълнението на проекта дейностите ще се изпълняват така че да допринасят за реализирането на хоризонталните принципи за устойчиво развитие, равнопоставеност и липса на дискриминация.</t>
  </si>
  <si>
    <t>С дейностите по проект: "Подобряване на производствения капацитет в Медиатех ЕООД" и придобиване на високотехнологични ДМА  Медиатех ЕООД ще:
-Подобри производствения капацитет:
-Повиши конкурентоспособността на нашия и външните пазари;
-Засили експортния потенциал с нови и качествени продукти на конкурентни цени.
„Медиатех” ЕООД е микро предприятие, регистрирано и работещо в гр.Плевен - Северозападен район. Развива своята дейност в дизайна, предпечатната подготовка и печат на всякакъв вид печатни изделия . Дейността на дружеството е с код J58 „Издателска дейност“.
„Медиатех” ЕООД, с дизайна и печатането на всякакви книжни изделия, исторически брошури и книги, попада в обхвата на приоритетните направления на тематичните области на ИСИС, конкретно: 
Нови технологии в креативните и рекреативните индустрии
• културните и творческите индустрии (според дефиниция на ЕК: архитектура, архивно дело и библиотекарство, артистично занаятчийство, аудио-визуални форми (филми, ТВ, видео игри и мултимедия), културно наследство, дизайн, вкл. моден дизайн, фестивали, музика, сценични и визуални изкуства, издателска дейност, радио;
Очакваните резултати са :
-Повишаване конкурентоспособността на  „Медиатех” ЕООД;
-Успешно реализиране на произведените продукти на националния и външен пазари;
-Увеличаване обема на произведена продукция;
-Оптимизиране на производствения процес и  по-висока производителност;
-Намаляване на производствените разходи;
-Подобряване на предлаганите продукти (стоки и/или услуги);
-Разширяване на капацитета на „Медиатех” ЕООД , като продължи да произвежда продуктите си до момента и и внедри в производство нови продукти, допълващи гамата на печатането на нови книжни форми, които до момента не могат да се произведат със съществуващата техника;
Основната дейност, която е предвидена при изпълнение на проекта е:
1) Дейност за подобряване на производствения капацитет на „Медиатех” ЕООД;</t>
  </si>
  <si>
    <t>"РИЛА-СНМ" ЕООД е специализирана в производството и продажбата на метални изделия и конструкции, в т.ч. съдове за събиране на битови и строителни отпадъци. Произвеждаме и всякакви метални конструкции и предмети по индивидуален проект или дизайн на клиента. “РИЛА-СНМ” ЕООД е доверен, надежден и дългосрочен партньор, който чрез поддържаната и сертифицирана Система за управление на качеството съгласно ISO 9001: 2015 и независимо изпитване и сертифициране на продукти се стреми да предлага постоянно високо качеството на своите партньори, клиенти и да разширява своите пазари. 
Настоящият проект е насочен към подобряване на производствения капацитет на Рила – СНМ ЕООД, чрез закупуване и въвеждане в експлоатация на високотехнологично модерно оборудване. За целта фирмата предвижда закупуване на нови производствени мощности: електро-хидравлична тръбоогъваща машина с дорник, хидравлична щанц машина, хидравлична абкант преса, хидравлична гилотина ножица, винтов компресор, хидравлична преса и трифазни инверторни заваръчни апарати.
Фирмата поддържа остарял машинен парк  (гилотинни ножици от 1977 г. и 1986 г., машина за плазмено рязане на метал от 1995 г., хидравлични абкант преси от 1984 г.) по-голямата част от който е с недостатъчна производителност и ефективност, генериращ високи разходи за труд, енергия, вътрешен транспорт, ремонти и аварии. Ограничените възможности на тези машини се отразяват на капацитета на предприятието да поема повече и разнообразни поръчки. 
Планираните инвестиции ще оптимизират и увеличат капацитета и ефективността на работа в етапите на производство на механично обработени компоненти - замяна и обединяване на няколко технологични стъпки/операции, с което ще бъде съкратено времето за обработка и ще се увеличи производителността, а използването на една машина с модерно захранване и "умно" управление ще доведе до намаляване и на енергопотреблението.
Предприятието няма приключили и/или в изпълнение договори за БФП по ОПРКБИ и/или ОПИК.</t>
  </si>
  <si>
    <t>"Коуд Рънърс" ООД е малко предприятие, създадено през 2012 г. и опериращо в сферата на консултантски дейности по информационни технологии. Компанията се стреми постоянно да модернизира и подобрява качеството на предлаганите информационни услуги. Основният проблем пред развитието на кандидата е свързан с неговия недостатъчно голям производствен капацитет, резултат от изключително времеемките процеси, през които се преминава, за да бъде извършена основната ни информационна услуга - извършване на анализ на задравословното състояние на служители на възложител, изготвян на базата на събирани данни в няколко различни направления.
С изпълнението на настоящият проект "Коуд Рънърс" ООД ще преодолее този проблем, като чрез него ще се увеличи производствения капацитет, осигури непрекъснатост на производствения си цикъл и подобри качеството на извършените услуги. Извършването на единствената дейност по проекта "Дейност за подобряване на производствения капацитет на "Коуд Рънърс" ООД" ще допринесе за придобиването и въвеждане на експлоатация на оборудване и специализиран софтуер, с което ще бъде разширен капацитета на съществуващия стопански обект на предприятието в гр. Плевен. 
В резултат от изпълнението на проекта "Коуд Рънърс" ООД ще повиши конкурентоспособността си и ще засили присъствието си на българския и европейския пазар чрез увеличаване на обема и качеството на извършените услуги и оптимизиране на производствения процес.</t>
  </si>
  <si>
    <t>Топ Ман ЕООД е производител на висококачествени мъжки костюми по поръчка и на ишлеме. Разполага със собствена модерна фабрика с 20 хил. квадратни метра площ. Компанията произвежда над 140 хиляди мъжки сака, панталони и костюми годишно за водещи европейски модни марки. Производството е почти изцяло модернизирано и отговаря на европейските стандарти за качество.
През последните години фирмата следва тенденция на непрекъснато увеличаване обема на работа и броя на клиентите и поръчките, но поради недостатъчен производствен капацитет, който да удовлетворява пазарното търсене, Топ Ман ЕООД не успява да изпълни всички заявени от клиентите поръчки. Това обуславя необходимостта от софтуерно и технологично обновление, оптимизиране на производствените мощности и внедряване на съвременни производствени решения с цел повишаване ефективността и скоростта на производството без да се променя неговото високо качество. 
За да остане конкурентоспособна на пазара и да продължи своето успешно развитие не само на местно, но и на европейско ниво, фирмата планира инвестиции в модерно и автоматизирано оборудване, чрез което да се постигне по-висока производителност и оптимизиране на производствения процес. Внедряването на Автоматизирана производствена система, ще осигури на предприятието необходимата техническа обезпеченост за повишаване на капацитета и ефективността на производството и намаляване на производствените разходи. 
Реализирането на проектната инициатива ще позволи на Топ Ман ЕООД да изпълнява по-големи по обем поръчки и ще му даде възможност да изработва повече на брой облекла, за по кратко време, в резултат на което втората година след изпълнението на проекта ще се постигне:
- повишаване на конкурентоспособността; 
- увеличение на производствени капацитет от 140 000 до над 195 000 облекла на година;
- нарастване на нетните приходи от продажби с близо 11%; 
- увеличаване на производителността с близо 28%;
- повишаване на средните генерирани приходи с 27%.</t>
  </si>
  <si>
    <t>Основния предмет на дейност на компанията е превод, озвучаване и субтитриране на филми и телевизионни програми, продукция и постпродукция на филми и телевизионни предавания , и други аудиовизуални услуги. Нашите услуги и продукти включват: превод, озвучаване и субтитриране на телевизионни програми за чуждестранни и български телевизионни канали. 
Общата цел на проекта е повишаване конкурентноспособността на Доли Медия Студио ЕООД на българския, европейския и световен пазар, чрез увеличаване производствения капацитет и засилване на експортния потенциал. Целта ще бъде постигната чрез реализация на проекта, включващ дейности, свързани с разширяване на производствния капацитет, чрез инвестиции в оборудване свързано с процесите по продукция на филми, реклами и телевизионни предавания. 
Ще се спазят и изискванията за визуализация на ОПИК 2014-2020. 
В резултат на изпълнението на проекта, Доли Медия Студио ЕООД ще бъде в състояние да отговори на непрестанно повишаващите се технологични изисквания на своите клиенти, ще стабилизира позициите си и ще увеличи значително конкурентните си предимства. С реализацията на настоящия проект ще се затвърди и подобри качество на предлаганите от дружеството продукти и услуги.</t>
  </si>
  <si>
    <t>"ИТМ Продукт" ЕООД е дружество с доказана иновативна дейност. Настоящият проект е насочен към закупуване на ДМА и ДНА, чрез които да бъде повишен производствения капацитет, чрез подобряване качеството на произвежданите продукти и предлаганите услуги, а именно за окомплектоване на произвежданите "кари"  с висококачествени Li-йонна батерии със съсредоточени параметри, т.е. с многократно повишена ефективност, надежност и работно време, работеща в екстремни условия: от -40°С до +60°С. Батериите са един от оснвните компоненти на "карите", произвеждани от ИТМ Продукт ЕООД. Тяхната цена и надеждност влияят върху цената и надеждността на цялото изделие, поради което дружеството иска да си осигури тази автов;номност, като започне само да произвежда влаганите в капите батерии. В момента дружеството не е в състояние да подбере подходящи компоненти, за да ги вложи в "кара", но с активите по проекта това ще стане възможно.
Организирането на този съпътстващ основното производство процес ще допринесе за цялостоно оптимизиране на производството, като в същото време ще създаде предпоставки за сериозен растеж и устойчивост. Това ще е породено от факта, че подобна операция в България и региона не се предлага от друг. Нужните за това ДМА и ДНМА са, както следва:
1. Тестов модул за изследвания на електрохимични клетки, модули и батерии 
2. Системен изчислителен модул
3. Приложен софтуер за окачествяване и маркиране на електрохимични клетки, модули и батерии
Проектът ще бъде изпълняван на територията на ЮЦР - гр. Пазарджик, където "Мехатроника и чисти технологии" е приоритетна тематична област за тези региони, съгласно регионалната специализация на България.
Показателите на проекта доказват рентабилността на планираните инвестиции:
• Вътрешна норма на възвръщаемост 83,63%
• Нарастване на нетните приходи от продажби/обща стойност на проекта 44,59%
• Повишаване на производителността 38,57%
• Изменение на средните приходи от износ 25,09%</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</si>
</sst>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8"/>
      <name val="Verdana"/>
      <family val="2"/>
    </font>
    <font>
      <sz val="8"/>
      <color indexed="8"/>
      <name val="Verdana"/>
      <family val="2"/>
    </font>
    <font>
      <sz val="8"/>
      <name val="Verdana"/>
      <family val="2"/>
    </font>
    <font>
      <sz val="9"/>
      <name val="Verdana"/>
      <family val="2"/>
    </font>
    <font>
      <sz val="9"/>
      <color indexed="8"/>
      <name val="Verdana"/>
      <family val="2"/>
    </font>
    <font>
      <u val="single"/>
      <sz val="10"/>
      <color indexed="20"/>
      <name val="Arial"/>
      <family val="2"/>
    </font>
    <font>
      <u val="single"/>
      <sz val="10"/>
      <color indexed="12"/>
      <name val="Arial"/>
      <family val="2"/>
    </font>
    <font>
      <sz val="9"/>
      <color indexed="63"/>
      <name val="Verdana"/>
      <family val="2"/>
    </font>
    <font>
      <sz val="9"/>
      <color indexed="36"/>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sz val="9"/>
      <color rgb="FF333333"/>
      <name val="Verdana"/>
      <family val="2"/>
    </font>
    <font>
      <sz val="9"/>
      <color rgb="FF7030A0"/>
      <name val="Verdana"/>
      <family val="2"/>
    </font>
    <font>
      <sz val="9"/>
      <color theme="1"/>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bottom style="thin"/>
    </border>
    <border>
      <left style="thin"/>
      <right/>
      <top/>
      <bottom style="thin"/>
    </border>
    <border>
      <left style="thin"/>
      <right/>
      <top style="thin"/>
      <bottom style="thin"/>
    </border>
    <border>
      <left style="thin"/>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0" fillId="0" borderId="0" applyBorder="0">
      <alignment/>
      <protection/>
    </xf>
    <xf numFmtId="0" fontId="30" fillId="0" borderId="0" applyBorder="0">
      <alignment/>
      <protection/>
    </xf>
    <xf numFmtId="0" fontId="30" fillId="0" borderId="0" applyBorder="0">
      <alignment/>
      <protection/>
    </xf>
    <xf numFmtId="0" fontId="30" fillId="0" borderId="0" applyBorder="0">
      <alignment/>
      <protection/>
    </xf>
    <xf numFmtId="0" fontId="30"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9">
    <xf numFmtId="0" fontId="0" fillId="0" borderId="0" xfId="0" applyAlignment="1">
      <alignment/>
    </xf>
    <xf numFmtId="0" fontId="20" fillId="0" borderId="0" xfId="0" applyFont="1" applyAlignment="1">
      <alignment horizontal="center" vertical="center"/>
    </xf>
    <xf numFmtId="0" fontId="20" fillId="0" borderId="0" xfId="0" applyFont="1" applyFill="1" applyAlignment="1">
      <alignment horizontal="center" vertical="center" wrapText="1"/>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wrapText="1"/>
    </xf>
    <xf numFmtId="49" fontId="31"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49" fontId="31" fillId="24" borderId="10" xfId="0" applyNumberFormat="1" applyFont="1" applyFill="1" applyBorder="1" applyAlignment="1" applyProtection="1">
      <alignment horizontal="center" vertical="center" wrapText="1"/>
      <protection/>
    </xf>
    <xf numFmtId="0" fontId="31" fillId="24" borderId="10" xfId="0" applyNumberFormat="1" applyFont="1" applyFill="1" applyBorder="1" applyAlignment="1" applyProtection="1">
      <alignment horizontal="center" vertical="center" wrapText="1"/>
      <protection/>
    </xf>
    <xf numFmtId="4" fontId="31" fillId="0" borderId="10" xfId="65" applyNumberFormat="1" applyFont="1" applyFill="1" applyBorder="1" applyAlignment="1" applyProtection="1">
      <alignment horizontal="center" vertical="center" wrapText="1"/>
      <protection/>
    </xf>
    <xf numFmtId="4" fontId="31" fillId="24" borderId="10" xfId="65" applyNumberFormat="1"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32" fillId="0" borderId="0" xfId="0" applyFont="1" applyAlignment="1">
      <alignment horizontal="center" vertical="center" wrapText="1"/>
    </xf>
    <xf numFmtId="49" fontId="33" fillId="0" borderId="10" xfId="0" applyNumberFormat="1" applyFont="1" applyFill="1" applyBorder="1" applyAlignment="1" applyProtection="1">
      <alignment horizontal="center" vertical="center" wrapText="1"/>
      <protection/>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31" fillId="0" borderId="10" xfId="59" applyNumberFormat="1" applyFont="1" applyFill="1" applyBorder="1" applyAlignment="1" applyProtection="1">
      <alignment horizontal="center" vertical="center" wrapText="1"/>
      <protection/>
    </xf>
    <xf numFmtId="174" fontId="23" fillId="0" borderId="10" xfId="0" applyNumberFormat="1" applyFont="1" applyFill="1" applyBorder="1" applyAlignment="1">
      <alignment horizontal="center" vertical="center" wrapText="1"/>
    </xf>
    <xf numFmtId="4" fontId="34" fillId="0" borderId="10" xfId="58" applyNumberFormat="1" applyFont="1" applyFill="1" applyBorder="1" applyAlignment="1" applyProtection="1">
      <alignment horizontal="center" vertical="center" wrapText="1"/>
      <protection/>
    </xf>
    <xf numFmtId="175" fontId="31" fillId="0" borderId="10" xfId="0" applyNumberFormat="1" applyFont="1" applyFill="1" applyBorder="1" applyAlignment="1" applyProtection="1">
      <alignment horizontal="center" vertical="center" wrapText="1"/>
      <protection/>
    </xf>
    <xf numFmtId="9" fontId="22" fillId="0" borderId="14" xfId="0" applyNumberFormat="1" applyFont="1" applyFill="1" applyBorder="1" applyAlignment="1">
      <alignment horizontal="center" vertical="center" wrapText="1"/>
    </xf>
    <xf numFmtId="0" fontId="23" fillId="0" borderId="10" xfId="0" applyNumberFormat="1" applyFont="1" applyFill="1" applyBorder="1" applyAlignment="1" applyProtection="1">
      <alignment horizontal="center" vertical="center" wrapText="1"/>
      <protection/>
    </xf>
    <xf numFmtId="174" fontId="23" fillId="0" borderId="11" xfId="0" applyNumberFormat="1" applyFont="1" applyFill="1" applyBorder="1" applyAlignment="1">
      <alignment horizontal="center" vertical="center" wrapText="1"/>
    </xf>
    <xf numFmtId="4" fontId="34" fillId="0" borderId="11" xfId="58" applyNumberFormat="1" applyFont="1" applyFill="1" applyBorder="1" applyAlignment="1" applyProtection="1">
      <alignment horizontal="center" vertical="center" wrapText="1"/>
      <protection/>
    </xf>
    <xf numFmtId="175" fontId="31" fillId="0" borderId="11" xfId="0" applyNumberFormat="1" applyFont="1" applyFill="1" applyBorder="1" applyAlignment="1" applyProtection="1">
      <alignment horizontal="center" vertical="center" wrapText="1"/>
      <protection/>
    </xf>
    <xf numFmtId="9" fontId="22" fillId="0" borderId="15" xfId="0" applyNumberFormat="1" applyFont="1" applyFill="1" applyBorder="1" applyAlignment="1">
      <alignment horizontal="center" vertical="center" wrapText="1"/>
    </xf>
    <xf numFmtId="49" fontId="31" fillId="0" borderId="11" xfId="59" applyNumberFormat="1" applyFont="1" applyFill="1" applyBorder="1" applyAlignment="1" applyProtection="1">
      <alignment horizontal="center" vertical="center" wrapText="1"/>
      <protection/>
    </xf>
    <xf numFmtId="49" fontId="31" fillId="0"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4" fontId="31" fillId="0" borderId="11" xfId="65" applyNumberFormat="1" applyFont="1" applyFill="1" applyBorder="1" applyAlignment="1" applyProtection="1">
      <alignment horizontal="center" vertical="center" wrapText="1"/>
      <protection/>
    </xf>
    <xf numFmtId="0" fontId="31" fillId="0" borderId="10" xfId="56"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0" fontId="1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3:P81" comment="" totalsRowShown="0">
  <autoFilter ref="A3:P81"/>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1"/>
  <sheetViews>
    <sheetView tabSelected="1" view="pageBreakPreview" zoomScale="70" zoomScaleNormal="70" zoomScaleSheetLayoutView="70" zoomScalePageLayoutView="0" workbookViewId="0" topLeftCell="B2">
      <pane ySplit="2" topLeftCell="A73" activePane="bottomLeft" state="frozen"/>
      <selection pane="topLeft" activeCell="A2" sqref="A2"/>
      <selection pane="bottomLeft" activeCell="E76" sqref="E76"/>
    </sheetView>
  </sheetViews>
  <sheetFormatPr defaultColWidth="9.140625" defaultRowHeight="12.75"/>
  <cols>
    <col min="1" max="1" width="30.28125" style="1" customWidth="1"/>
    <col min="2" max="2" width="30.8515625" style="3" customWidth="1"/>
    <col min="3" max="3" width="13.57421875" style="4" customWidth="1"/>
    <col min="4" max="4" width="18.421875" style="1" customWidth="1"/>
    <col min="5" max="5" width="16.28125" style="1" customWidth="1"/>
    <col min="6" max="6" width="17.00390625" style="1" customWidth="1"/>
    <col min="7" max="7" width="18.140625" style="5" customWidth="1"/>
    <col min="8" max="8" width="63.28125" style="1" customWidth="1"/>
    <col min="9" max="9" width="26.28125" style="1" customWidth="1"/>
    <col min="10" max="10" width="16.7109375" style="1" customWidth="1"/>
    <col min="11" max="11" width="22.7109375" style="6" customWidth="1"/>
    <col min="12" max="12" width="18.28125" style="4" customWidth="1"/>
    <col min="13" max="13" width="18.8515625" style="4" customWidth="1"/>
    <col min="14" max="15" width="18.28125" style="4" customWidth="1"/>
    <col min="16" max="16" width="18.7109375" style="4" customWidth="1"/>
    <col min="17" max="16384" width="9.140625" style="1" customWidth="1"/>
  </cols>
  <sheetData>
    <row r="1" spans="1:16" ht="253.5" customHeight="1">
      <c r="A1" s="37" t="s">
        <v>15</v>
      </c>
      <c r="B1" s="38"/>
      <c r="C1" s="38"/>
      <c r="D1" s="38"/>
      <c r="E1" s="38"/>
      <c r="F1" s="38"/>
      <c r="G1" s="38"/>
      <c r="H1" s="38"/>
      <c r="I1" s="38"/>
      <c r="J1" s="38"/>
      <c r="K1" s="38"/>
      <c r="L1" s="38"/>
      <c r="M1" s="38"/>
      <c r="N1" s="38"/>
      <c r="O1" s="38"/>
      <c r="P1" s="38"/>
    </row>
    <row r="2" spans="1:16" ht="30.75" customHeight="1">
      <c r="A2" s="37" t="s">
        <v>15</v>
      </c>
      <c r="B2" s="38"/>
      <c r="C2" s="38"/>
      <c r="D2" s="38"/>
      <c r="E2" s="38"/>
      <c r="F2" s="38"/>
      <c r="G2" s="38"/>
      <c r="H2" s="38"/>
      <c r="I2" s="38"/>
      <c r="J2" s="38"/>
      <c r="K2" s="38"/>
      <c r="L2" s="38"/>
      <c r="M2" s="38"/>
      <c r="N2" s="38"/>
      <c r="O2" s="38"/>
      <c r="P2" s="38"/>
    </row>
    <row r="3" spans="1:16" s="2" customFormat="1" ht="73.5" customHeight="1">
      <c r="A3" s="18" t="s">
        <v>0</v>
      </c>
      <c r="B3" s="19" t="s">
        <v>1</v>
      </c>
      <c r="C3" s="19" t="s">
        <v>2</v>
      </c>
      <c r="D3" s="19" t="s">
        <v>3</v>
      </c>
      <c r="E3" s="19" t="s">
        <v>16</v>
      </c>
      <c r="F3" s="19" t="s">
        <v>8</v>
      </c>
      <c r="G3" s="20" t="s">
        <v>9</v>
      </c>
      <c r="H3" s="19" t="s">
        <v>4</v>
      </c>
      <c r="I3" s="19" t="s">
        <v>10</v>
      </c>
      <c r="J3" s="19" t="s">
        <v>5</v>
      </c>
      <c r="K3" s="19" t="s">
        <v>12</v>
      </c>
      <c r="L3" s="19" t="s">
        <v>11</v>
      </c>
      <c r="M3" s="19" t="s">
        <v>6</v>
      </c>
      <c r="N3" s="21" t="s">
        <v>7</v>
      </c>
      <c r="O3" s="21" t="s">
        <v>13</v>
      </c>
      <c r="P3" s="21" t="s">
        <v>14</v>
      </c>
    </row>
    <row r="4" spans="1:16" ht="76.5" customHeight="1">
      <c r="A4" s="22" t="s">
        <v>118</v>
      </c>
      <c r="B4" s="7" t="s">
        <v>183</v>
      </c>
      <c r="C4" s="7" t="s">
        <v>259</v>
      </c>
      <c r="D4" s="8" t="s">
        <v>64</v>
      </c>
      <c r="E4" s="23">
        <v>44180</v>
      </c>
      <c r="F4" s="8">
        <v>12</v>
      </c>
      <c r="G4" s="23">
        <v>44545</v>
      </c>
      <c r="H4" s="13" t="s">
        <v>438</v>
      </c>
      <c r="I4" s="7" t="s">
        <v>357</v>
      </c>
      <c r="J4" s="8" t="s">
        <v>103</v>
      </c>
      <c r="K4" s="11" t="s">
        <v>19</v>
      </c>
      <c r="L4" s="11">
        <v>252500</v>
      </c>
      <c r="M4" s="11">
        <v>176750</v>
      </c>
      <c r="N4" s="24">
        <f>L4-M4</f>
        <v>75750</v>
      </c>
      <c r="O4" s="25">
        <f>Sheet1!$M4*0.85</f>
        <v>150237.5</v>
      </c>
      <c r="P4" s="26">
        <f>Sheet1!$O4/Sheet1!$M4</f>
        <v>0.85</v>
      </c>
    </row>
    <row r="5" spans="1:16" ht="76.5" customHeight="1">
      <c r="A5" s="22" t="s">
        <v>119</v>
      </c>
      <c r="B5" s="7" t="s">
        <v>184</v>
      </c>
      <c r="C5" s="7" t="s">
        <v>260</v>
      </c>
      <c r="D5" s="8" t="s">
        <v>327</v>
      </c>
      <c r="E5" s="23">
        <v>44180</v>
      </c>
      <c r="F5" s="8">
        <v>12</v>
      </c>
      <c r="G5" s="23">
        <v>44545</v>
      </c>
      <c r="H5" s="13" t="s">
        <v>439</v>
      </c>
      <c r="I5" s="7" t="s">
        <v>358</v>
      </c>
      <c r="J5" s="8" t="s">
        <v>98</v>
      </c>
      <c r="K5" s="27" t="s">
        <v>19</v>
      </c>
      <c r="L5" s="11">
        <v>900000</v>
      </c>
      <c r="M5" s="11">
        <v>540000</v>
      </c>
      <c r="N5" s="24">
        <f>L5-M5</f>
        <v>360000</v>
      </c>
      <c r="O5" s="25">
        <f>Sheet1!$M5*0.85</f>
        <v>459000</v>
      </c>
      <c r="P5" s="26">
        <f>Sheet1!$O5/Sheet1!$M5</f>
        <v>0.85</v>
      </c>
    </row>
    <row r="6" spans="1:16" ht="76.5" customHeight="1">
      <c r="A6" s="22" t="s">
        <v>20</v>
      </c>
      <c r="B6" s="7" t="s">
        <v>185</v>
      </c>
      <c r="C6" s="7" t="s">
        <v>35</v>
      </c>
      <c r="D6" s="8" t="s">
        <v>50</v>
      </c>
      <c r="E6" s="28">
        <v>44187</v>
      </c>
      <c r="F6" s="8">
        <v>12</v>
      </c>
      <c r="G6" s="28">
        <v>44552</v>
      </c>
      <c r="H6" s="13" t="s">
        <v>113</v>
      </c>
      <c r="I6" s="7" t="s">
        <v>74</v>
      </c>
      <c r="J6" s="8" t="s">
        <v>88</v>
      </c>
      <c r="K6" s="11" t="s">
        <v>19</v>
      </c>
      <c r="L6" s="11">
        <v>1331003</v>
      </c>
      <c r="M6" s="11">
        <v>798601.8</v>
      </c>
      <c r="N6" s="29">
        <f>L6-M6</f>
        <v>532401.2</v>
      </c>
      <c r="O6" s="30">
        <f>Sheet1!$M6*0.85</f>
        <v>678811.53</v>
      </c>
      <c r="P6" s="31">
        <f>Sheet1!$O6/Sheet1!$M6</f>
        <v>0.85</v>
      </c>
    </row>
    <row r="7" spans="1:16" ht="76.5" customHeight="1">
      <c r="A7" s="22" t="s">
        <v>120</v>
      </c>
      <c r="B7" s="7" t="s">
        <v>186</v>
      </c>
      <c r="C7" s="7" t="s">
        <v>261</v>
      </c>
      <c r="D7" s="8" t="s">
        <v>328</v>
      </c>
      <c r="E7" s="23">
        <v>44180</v>
      </c>
      <c r="F7" s="8">
        <v>12</v>
      </c>
      <c r="G7" s="23">
        <v>44545</v>
      </c>
      <c r="H7" s="14" t="s">
        <v>440</v>
      </c>
      <c r="I7" s="7" t="s">
        <v>359</v>
      </c>
      <c r="J7" s="8" t="s">
        <v>96</v>
      </c>
      <c r="K7" s="27" t="s">
        <v>19</v>
      </c>
      <c r="L7" s="11">
        <v>703677</v>
      </c>
      <c r="M7" s="11">
        <v>492573.9</v>
      </c>
      <c r="N7" s="24">
        <f aca="true" t="shared" si="0" ref="N7:N20">L7-M7</f>
        <v>211103.09999999998</v>
      </c>
      <c r="O7" s="25">
        <f>Sheet1!$M7*0.85</f>
        <v>418687.815</v>
      </c>
      <c r="P7" s="26">
        <f>Sheet1!$O7/Sheet1!$M7</f>
        <v>0.85</v>
      </c>
    </row>
    <row r="8" spans="1:16" ht="76.5" customHeight="1">
      <c r="A8" s="22" t="s">
        <v>121</v>
      </c>
      <c r="B8" s="7" t="s">
        <v>187</v>
      </c>
      <c r="C8" s="7" t="s">
        <v>262</v>
      </c>
      <c r="D8" s="8" t="s">
        <v>330</v>
      </c>
      <c r="E8" s="28">
        <v>44187</v>
      </c>
      <c r="F8" s="8">
        <v>12</v>
      </c>
      <c r="G8" s="28">
        <v>44552</v>
      </c>
      <c r="H8" s="14" t="s">
        <v>441</v>
      </c>
      <c r="I8" s="7" t="s">
        <v>360</v>
      </c>
      <c r="J8" s="8" t="s">
        <v>17</v>
      </c>
      <c r="K8" s="11" t="s">
        <v>19</v>
      </c>
      <c r="L8" s="11">
        <v>382264</v>
      </c>
      <c r="M8" s="11">
        <v>267584.8</v>
      </c>
      <c r="N8" s="24">
        <f t="shared" si="0"/>
        <v>114679.20000000001</v>
      </c>
      <c r="O8" s="25">
        <f>Sheet1!$M8*0.85</f>
        <v>227447.08</v>
      </c>
      <c r="P8" s="26">
        <f>Sheet1!$O8/Sheet1!$M8</f>
        <v>0.85</v>
      </c>
    </row>
    <row r="9" spans="1:16" ht="76.5" customHeight="1">
      <c r="A9" s="22" t="s">
        <v>122</v>
      </c>
      <c r="B9" s="7" t="s">
        <v>188</v>
      </c>
      <c r="C9" s="7" t="s">
        <v>263</v>
      </c>
      <c r="D9" s="8" t="s">
        <v>53</v>
      </c>
      <c r="E9" s="28">
        <v>44187</v>
      </c>
      <c r="F9" s="8">
        <v>12</v>
      </c>
      <c r="G9" s="28">
        <v>44552</v>
      </c>
      <c r="H9" s="14" t="s">
        <v>442</v>
      </c>
      <c r="I9" s="7" t="s">
        <v>361</v>
      </c>
      <c r="J9" s="8" t="s">
        <v>87</v>
      </c>
      <c r="K9" s="27" t="s">
        <v>19</v>
      </c>
      <c r="L9" s="11">
        <v>191221.5</v>
      </c>
      <c r="M9" s="11">
        <v>133855.05</v>
      </c>
      <c r="N9" s="24">
        <f t="shared" si="0"/>
        <v>57366.45000000001</v>
      </c>
      <c r="O9" s="25">
        <f>Sheet1!$M9*0.85</f>
        <v>113776.79249999998</v>
      </c>
      <c r="P9" s="26">
        <f>Sheet1!$O9/Sheet1!$M9</f>
        <v>0.85</v>
      </c>
    </row>
    <row r="10" spans="1:16" ht="76.5" customHeight="1">
      <c r="A10" s="22" t="s">
        <v>123</v>
      </c>
      <c r="B10" s="7" t="s">
        <v>189</v>
      </c>
      <c r="C10" s="7" t="s">
        <v>264</v>
      </c>
      <c r="D10" s="8" t="s">
        <v>52</v>
      </c>
      <c r="E10" s="23">
        <v>44180</v>
      </c>
      <c r="F10" s="8">
        <v>12</v>
      </c>
      <c r="G10" s="23">
        <v>44545</v>
      </c>
      <c r="H10" s="14" t="s">
        <v>443</v>
      </c>
      <c r="I10" s="7" t="s">
        <v>362</v>
      </c>
      <c r="J10" s="8" t="s">
        <v>90</v>
      </c>
      <c r="K10" s="11" t="s">
        <v>19</v>
      </c>
      <c r="L10" s="11">
        <v>175045</v>
      </c>
      <c r="M10" s="11">
        <v>122531.5</v>
      </c>
      <c r="N10" s="24">
        <f t="shared" si="0"/>
        <v>52513.5</v>
      </c>
      <c r="O10" s="25">
        <f>Sheet1!$M10*0.85</f>
        <v>104151.775</v>
      </c>
      <c r="P10" s="26">
        <f>Sheet1!$O10/Sheet1!$M10</f>
        <v>0.85</v>
      </c>
    </row>
    <row r="11" spans="1:16" ht="76.5" customHeight="1">
      <c r="A11" s="22" t="s">
        <v>124</v>
      </c>
      <c r="B11" s="7" t="s">
        <v>190</v>
      </c>
      <c r="C11" s="7" t="s">
        <v>265</v>
      </c>
      <c r="D11" s="8" t="s">
        <v>331</v>
      </c>
      <c r="E11" s="23">
        <v>44180</v>
      </c>
      <c r="F11" s="8">
        <v>12</v>
      </c>
      <c r="G11" s="23">
        <v>44545</v>
      </c>
      <c r="H11" s="14" t="s">
        <v>444</v>
      </c>
      <c r="I11" s="7" t="s">
        <v>363</v>
      </c>
      <c r="J11" s="8" t="s">
        <v>422</v>
      </c>
      <c r="K11" s="27" t="s">
        <v>19</v>
      </c>
      <c r="L11" s="11">
        <v>993500</v>
      </c>
      <c r="M11" s="11">
        <v>695450</v>
      </c>
      <c r="N11" s="24">
        <f t="shared" si="0"/>
        <v>298050</v>
      </c>
      <c r="O11" s="25">
        <f>Sheet1!$M11*0.85</f>
        <v>591132.5</v>
      </c>
      <c r="P11" s="26">
        <f>Sheet1!$O11/Sheet1!$M11</f>
        <v>0.85</v>
      </c>
    </row>
    <row r="12" spans="1:16" ht="76.5" customHeight="1">
      <c r="A12" s="22" t="s">
        <v>125</v>
      </c>
      <c r="B12" s="7" t="s">
        <v>191</v>
      </c>
      <c r="C12" s="7" t="s">
        <v>266</v>
      </c>
      <c r="D12" s="8" t="s">
        <v>325</v>
      </c>
      <c r="E12" s="28">
        <v>44187</v>
      </c>
      <c r="F12" s="8">
        <v>12</v>
      </c>
      <c r="G12" s="28">
        <v>44552</v>
      </c>
      <c r="H12" s="14" t="s">
        <v>445</v>
      </c>
      <c r="I12" s="7" t="s">
        <v>364</v>
      </c>
      <c r="J12" s="8" t="s">
        <v>99</v>
      </c>
      <c r="K12" s="11" t="s">
        <v>19</v>
      </c>
      <c r="L12" s="11">
        <v>390000</v>
      </c>
      <c r="M12" s="11">
        <v>273000</v>
      </c>
      <c r="N12" s="24">
        <f t="shared" si="0"/>
        <v>117000</v>
      </c>
      <c r="O12" s="25">
        <f>Sheet1!$M12*0.85</f>
        <v>232050</v>
      </c>
      <c r="P12" s="26">
        <f>Sheet1!$O12/Sheet1!$M12</f>
        <v>0.85</v>
      </c>
    </row>
    <row r="13" spans="1:16" ht="76.5" customHeight="1">
      <c r="A13" s="22" t="s">
        <v>126</v>
      </c>
      <c r="B13" s="7" t="s">
        <v>192</v>
      </c>
      <c r="C13" s="7" t="s">
        <v>267</v>
      </c>
      <c r="D13" s="8" t="s">
        <v>332</v>
      </c>
      <c r="E13" s="28">
        <v>44188</v>
      </c>
      <c r="F13" s="8">
        <v>12</v>
      </c>
      <c r="G13" s="28">
        <v>44553</v>
      </c>
      <c r="H13" s="14" t="s">
        <v>446</v>
      </c>
      <c r="I13" s="7" t="s">
        <v>365</v>
      </c>
      <c r="J13" s="8" t="s">
        <v>89</v>
      </c>
      <c r="K13" s="27" t="s">
        <v>19</v>
      </c>
      <c r="L13" s="11">
        <v>1030000</v>
      </c>
      <c r="M13" s="11">
        <v>721000</v>
      </c>
      <c r="N13" s="24">
        <f t="shared" si="0"/>
        <v>309000</v>
      </c>
      <c r="O13" s="25">
        <f>Sheet1!$M13*0.85</f>
        <v>612850</v>
      </c>
      <c r="P13" s="26">
        <f>Sheet1!$O13/Sheet1!$M13</f>
        <v>0.85</v>
      </c>
    </row>
    <row r="14" spans="1:16" ht="76.5" customHeight="1">
      <c r="A14" s="22" t="s">
        <v>127</v>
      </c>
      <c r="B14" s="7" t="s">
        <v>193</v>
      </c>
      <c r="C14" s="7" t="s">
        <v>268</v>
      </c>
      <c r="D14" s="8" t="s">
        <v>58</v>
      </c>
      <c r="E14" s="28">
        <v>44187</v>
      </c>
      <c r="F14" s="8">
        <v>12</v>
      </c>
      <c r="G14" s="28">
        <v>44552</v>
      </c>
      <c r="H14" s="14" t="s">
        <v>447</v>
      </c>
      <c r="I14" s="7" t="s">
        <v>366</v>
      </c>
      <c r="J14" s="8" t="s">
        <v>18</v>
      </c>
      <c r="K14" s="27" t="s">
        <v>19</v>
      </c>
      <c r="L14" s="11">
        <v>194015.36</v>
      </c>
      <c r="M14" s="11">
        <v>135810.75</v>
      </c>
      <c r="N14" s="24">
        <f t="shared" si="0"/>
        <v>58204.609999999986</v>
      </c>
      <c r="O14" s="25">
        <f>Sheet1!$M14*0.85</f>
        <v>115439.1375</v>
      </c>
      <c r="P14" s="26">
        <f>Sheet1!$O14/Sheet1!$M14</f>
        <v>0.85</v>
      </c>
    </row>
    <row r="15" spans="1:16" ht="76.5" customHeight="1">
      <c r="A15" s="22" t="s">
        <v>128</v>
      </c>
      <c r="B15" s="7" t="s">
        <v>194</v>
      </c>
      <c r="C15" s="7" t="s">
        <v>269</v>
      </c>
      <c r="D15" s="8" t="s">
        <v>329</v>
      </c>
      <c r="E15" s="28">
        <v>44187</v>
      </c>
      <c r="F15" s="8">
        <v>12</v>
      </c>
      <c r="G15" s="28">
        <v>44552</v>
      </c>
      <c r="H15" s="14" t="s">
        <v>448</v>
      </c>
      <c r="I15" s="7" t="s">
        <v>367</v>
      </c>
      <c r="J15" s="8" t="s">
        <v>423</v>
      </c>
      <c r="K15" s="27" t="s">
        <v>19</v>
      </c>
      <c r="L15" s="11">
        <v>1665000</v>
      </c>
      <c r="M15" s="11">
        <v>999000</v>
      </c>
      <c r="N15" s="24">
        <f t="shared" si="0"/>
        <v>666000</v>
      </c>
      <c r="O15" s="25">
        <f>Sheet1!$M15*0.85</f>
        <v>849150</v>
      </c>
      <c r="P15" s="26">
        <f>Sheet1!$O15/Sheet1!$M15</f>
        <v>0.85</v>
      </c>
    </row>
    <row r="16" spans="1:16" ht="76.5" customHeight="1">
      <c r="A16" s="22" t="s">
        <v>21</v>
      </c>
      <c r="B16" s="7" t="s">
        <v>195</v>
      </c>
      <c r="C16" s="7" t="s">
        <v>36</v>
      </c>
      <c r="D16" s="8" t="s">
        <v>54</v>
      </c>
      <c r="E16" s="28">
        <v>44187</v>
      </c>
      <c r="F16" s="8">
        <v>12</v>
      </c>
      <c r="G16" s="28">
        <v>44552</v>
      </c>
      <c r="H16" s="14" t="s">
        <v>114</v>
      </c>
      <c r="I16" s="7" t="s">
        <v>75</v>
      </c>
      <c r="J16" s="8" t="s">
        <v>91</v>
      </c>
      <c r="K16" s="27" t="s">
        <v>19</v>
      </c>
      <c r="L16" s="11">
        <v>299900</v>
      </c>
      <c r="M16" s="11">
        <v>209930</v>
      </c>
      <c r="N16" s="24">
        <f t="shared" si="0"/>
        <v>89970</v>
      </c>
      <c r="O16" s="25">
        <f>Sheet1!$M16*0.85</f>
        <v>178440.5</v>
      </c>
      <c r="P16" s="26">
        <f>Sheet1!$O16/Sheet1!$M16</f>
        <v>0.85</v>
      </c>
    </row>
    <row r="17" spans="1:16" ht="76.5" customHeight="1">
      <c r="A17" s="22" t="s">
        <v>129</v>
      </c>
      <c r="B17" s="7" t="s">
        <v>196</v>
      </c>
      <c r="C17" s="7" t="s">
        <v>270</v>
      </c>
      <c r="D17" s="8" t="s">
        <v>326</v>
      </c>
      <c r="E17" s="28">
        <v>44187</v>
      </c>
      <c r="F17" s="8">
        <v>12</v>
      </c>
      <c r="G17" s="28">
        <v>44552</v>
      </c>
      <c r="H17" s="14" t="s">
        <v>449</v>
      </c>
      <c r="I17" s="7" t="s">
        <v>368</v>
      </c>
      <c r="J17" s="8" t="s">
        <v>99</v>
      </c>
      <c r="K17" s="11" t="s">
        <v>19</v>
      </c>
      <c r="L17" s="11">
        <v>1192860.72</v>
      </c>
      <c r="M17" s="11">
        <v>536787.33</v>
      </c>
      <c r="N17" s="24">
        <f t="shared" si="0"/>
        <v>656073.39</v>
      </c>
      <c r="O17" s="25">
        <f>Sheet1!$M17*0.85</f>
        <v>456269.23049999995</v>
      </c>
      <c r="P17" s="26">
        <f>Sheet1!$O17/Sheet1!$M17</f>
        <v>0.85</v>
      </c>
    </row>
    <row r="18" spans="1:16" ht="76.5" customHeight="1">
      <c r="A18" s="22" t="s">
        <v>130</v>
      </c>
      <c r="B18" s="7" t="s">
        <v>197</v>
      </c>
      <c r="C18" s="7" t="s">
        <v>271</v>
      </c>
      <c r="D18" s="8" t="s">
        <v>333</v>
      </c>
      <c r="E18" s="28">
        <v>44187</v>
      </c>
      <c r="F18" s="8">
        <v>12</v>
      </c>
      <c r="G18" s="28">
        <v>44552</v>
      </c>
      <c r="H18" s="14" t="s">
        <v>450</v>
      </c>
      <c r="I18" s="7" t="s">
        <v>369</v>
      </c>
      <c r="J18" s="8" t="s">
        <v>18</v>
      </c>
      <c r="K18" s="27" t="s">
        <v>19</v>
      </c>
      <c r="L18" s="11">
        <v>840500</v>
      </c>
      <c r="M18" s="11">
        <v>588350</v>
      </c>
      <c r="N18" s="24">
        <f t="shared" si="0"/>
        <v>252150</v>
      </c>
      <c r="O18" s="25">
        <f>Sheet1!$M18*0.85</f>
        <v>500097.5</v>
      </c>
      <c r="P18" s="26">
        <f>Sheet1!$O18/Sheet1!$M18</f>
        <v>0.85</v>
      </c>
    </row>
    <row r="19" spans="1:16" ht="76.5" customHeight="1">
      <c r="A19" s="22" t="s">
        <v>131</v>
      </c>
      <c r="B19" s="7" t="s">
        <v>198</v>
      </c>
      <c r="C19" s="7" t="s">
        <v>272</v>
      </c>
      <c r="D19" s="8" t="s">
        <v>330</v>
      </c>
      <c r="E19" s="28">
        <v>44187</v>
      </c>
      <c r="F19" s="8">
        <v>12</v>
      </c>
      <c r="G19" s="28">
        <v>44552</v>
      </c>
      <c r="H19" s="14" t="s">
        <v>451</v>
      </c>
      <c r="I19" s="7" t="s">
        <v>370</v>
      </c>
      <c r="J19" s="8" t="s">
        <v>17</v>
      </c>
      <c r="K19" s="27" t="s">
        <v>19</v>
      </c>
      <c r="L19" s="11">
        <v>1662467</v>
      </c>
      <c r="M19" s="11">
        <v>997480.2</v>
      </c>
      <c r="N19" s="24">
        <f t="shared" si="0"/>
        <v>664986.8</v>
      </c>
      <c r="O19" s="25">
        <f>Sheet1!$M19*0.85</f>
        <v>847858.1699999999</v>
      </c>
      <c r="P19" s="26">
        <f>Sheet1!$O19/Sheet1!$M19</f>
        <v>0.85</v>
      </c>
    </row>
    <row r="20" spans="1:16" ht="76.5" customHeight="1">
      <c r="A20" s="22" t="s">
        <v>132</v>
      </c>
      <c r="B20" s="7" t="s">
        <v>199</v>
      </c>
      <c r="C20" s="7" t="s">
        <v>273</v>
      </c>
      <c r="D20" s="8" t="s">
        <v>55</v>
      </c>
      <c r="E20" s="23">
        <v>44180</v>
      </c>
      <c r="F20" s="8">
        <v>12</v>
      </c>
      <c r="G20" s="23">
        <v>44545</v>
      </c>
      <c r="H20" s="14" t="s">
        <v>452</v>
      </c>
      <c r="I20" s="7" t="s">
        <v>371</v>
      </c>
      <c r="J20" s="8" t="s">
        <v>87</v>
      </c>
      <c r="K20" s="11" t="s">
        <v>19</v>
      </c>
      <c r="L20" s="11">
        <v>680000</v>
      </c>
      <c r="M20" s="11">
        <v>476000</v>
      </c>
      <c r="N20" s="24">
        <f t="shared" si="0"/>
        <v>204000</v>
      </c>
      <c r="O20" s="25">
        <f>Sheet1!$M20*0.85</f>
        <v>404600</v>
      </c>
      <c r="P20" s="26">
        <f>Sheet1!$O20/Sheet1!$M20</f>
        <v>0.85</v>
      </c>
    </row>
    <row r="21" spans="1:16" ht="76.5" customHeight="1">
      <c r="A21" s="22" t="s">
        <v>133</v>
      </c>
      <c r="B21" s="7" t="s">
        <v>200</v>
      </c>
      <c r="C21" s="7" t="s">
        <v>274</v>
      </c>
      <c r="D21" s="8" t="s">
        <v>324</v>
      </c>
      <c r="E21" s="23">
        <v>44180</v>
      </c>
      <c r="F21" s="8">
        <v>12</v>
      </c>
      <c r="G21" s="23">
        <v>44545</v>
      </c>
      <c r="H21" s="14" t="s">
        <v>453</v>
      </c>
      <c r="I21" s="7" t="s">
        <v>372</v>
      </c>
      <c r="J21" s="8" t="s">
        <v>17</v>
      </c>
      <c r="K21" s="11" t="s">
        <v>19</v>
      </c>
      <c r="L21" s="11">
        <v>427800</v>
      </c>
      <c r="M21" s="11">
        <v>299460</v>
      </c>
      <c r="N21" s="24">
        <f aca="true" t="shared" si="1" ref="N21:N33">L21-M21</f>
        <v>128340</v>
      </c>
      <c r="O21" s="25">
        <f>Sheet1!$M21*0.85</f>
        <v>254541</v>
      </c>
      <c r="P21" s="26">
        <f>Sheet1!$O21/Sheet1!$M21</f>
        <v>0.85</v>
      </c>
    </row>
    <row r="22" spans="1:16" ht="76.5" customHeight="1">
      <c r="A22" s="22" t="s">
        <v>134</v>
      </c>
      <c r="B22" s="7" t="s">
        <v>201</v>
      </c>
      <c r="C22" s="7" t="s">
        <v>275</v>
      </c>
      <c r="D22" s="8" t="s">
        <v>67</v>
      </c>
      <c r="E22" s="28">
        <v>44187</v>
      </c>
      <c r="F22" s="8">
        <v>12</v>
      </c>
      <c r="G22" s="28">
        <v>44552</v>
      </c>
      <c r="H22" s="14" t="s">
        <v>454</v>
      </c>
      <c r="I22" s="7" t="s">
        <v>373</v>
      </c>
      <c r="J22" s="8" t="s">
        <v>99</v>
      </c>
      <c r="K22" s="27" t="s">
        <v>19</v>
      </c>
      <c r="L22" s="11">
        <v>397520</v>
      </c>
      <c r="M22" s="11">
        <v>278264</v>
      </c>
      <c r="N22" s="24">
        <f t="shared" si="1"/>
        <v>119256</v>
      </c>
      <c r="O22" s="25">
        <f>Sheet1!$M22*0.85</f>
        <v>236524.4</v>
      </c>
      <c r="P22" s="26">
        <f>Sheet1!$O22/Sheet1!$M22</f>
        <v>0.85</v>
      </c>
    </row>
    <row r="23" spans="1:16" ht="76.5" customHeight="1">
      <c r="A23" s="22" t="s">
        <v>135</v>
      </c>
      <c r="B23" s="7" t="s">
        <v>202</v>
      </c>
      <c r="C23" s="7" t="s">
        <v>276</v>
      </c>
      <c r="D23" s="8" t="s">
        <v>336</v>
      </c>
      <c r="E23" s="28">
        <v>44187</v>
      </c>
      <c r="F23" s="8">
        <v>12</v>
      </c>
      <c r="G23" s="28">
        <v>44552</v>
      </c>
      <c r="H23" s="14" t="s">
        <v>455</v>
      </c>
      <c r="I23" s="7" t="s">
        <v>374</v>
      </c>
      <c r="J23" s="8" t="s">
        <v>424</v>
      </c>
      <c r="K23" s="11" t="s">
        <v>19</v>
      </c>
      <c r="L23" s="11">
        <v>203174</v>
      </c>
      <c r="M23" s="11">
        <v>142221.8</v>
      </c>
      <c r="N23" s="24">
        <f t="shared" si="1"/>
        <v>60952.20000000001</v>
      </c>
      <c r="O23" s="25">
        <f>Sheet1!$M23*0.85</f>
        <v>120888.52999999998</v>
      </c>
      <c r="P23" s="26">
        <f>Sheet1!$O23/Sheet1!$M23</f>
        <v>0.85</v>
      </c>
    </row>
    <row r="24" spans="1:16" ht="76.5" customHeight="1">
      <c r="A24" s="22" t="s">
        <v>136</v>
      </c>
      <c r="B24" s="7" t="s">
        <v>203</v>
      </c>
      <c r="C24" s="7" t="s">
        <v>277</v>
      </c>
      <c r="D24" s="8" t="s">
        <v>328</v>
      </c>
      <c r="E24" s="28">
        <v>44187</v>
      </c>
      <c r="F24" s="8">
        <v>12</v>
      </c>
      <c r="G24" s="28">
        <v>44552</v>
      </c>
      <c r="H24" s="14" t="s">
        <v>456</v>
      </c>
      <c r="I24" s="7" t="s">
        <v>375</v>
      </c>
      <c r="J24" s="8" t="s">
        <v>103</v>
      </c>
      <c r="K24" s="27" t="s">
        <v>19</v>
      </c>
      <c r="L24" s="11">
        <v>1071000</v>
      </c>
      <c r="M24" s="11">
        <v>749700</v>
      </c>
      <c r="N24" s="24">
        <f t="shared" si="1"/>
        <v>321300</v>
      </c>
      <c r="O24" s="25">
        <f>Sheet1!$M24*0.85</f>
        <v>637245</v>
      </c>
      <c r="P24" s="26">
        <f>Sheet1!$O24/Sheet1!$M24</f>
        <v>0.85</v>
      </c>
    </row>
    <row r="25" spans="1:16" ht="76.5" customHeight="1">
      <c r="A25" s="22" t="s">
        <v>137</v>
      </c>
      <c r="B25" s="7" t="s">
        <v>204</v>
      </c>
      <c r="C25" s="7" t="s">
        <v>278</v>
      </c>
      <c r="D25" s="8" t="s">
        <v>331</v>
      </c>
      <c r="E25" s="28">
        <v>44187</v>
      </c>
      <c r="F25" s="8">
        <v>12</v>
      </c>
      <c r="G25" s="28">
        <v>44552</v>
      </c>
      <c r="H25" s="14" t="s">
        <v>457</v>
      </c>
      <c r="I25" s="7" t="s">
        <v>376</v>
      </c>
      <c r="J25" s="8" t="s">
        <v>103</v>
      </c>
      <c r="K25" s="27" t="s">
        <v>19</v>
      </c>
      <c r="L25" s="11">
        <v>1059740</v>
      </c>
      <c r="M25" s="11">
        <v>741818</v>
      </c>
      <c r="N25" s="24">
        <f t="shared" si="1"/>
        <v>317922</v>
      </c>
      <c r="O25" s="25">
        <f>Sheet1!$M25*0.85</f>
        <v>630545.2999999999</v>
      </c>
      <c r="P25" s="26">
        <f>Sheet1!$O25/Sheet1!$M25</f>
        <v>0.8499999999999999</v>
      </c>
    </row>
    <row r="26" spans="1:16" ht="76.5" customHeight="1">
      <c r="A26" s="22" t="s">
        <v>22</v>
      </c>
      <c r="B26" s="7" t="s">
        <v>205</v>
      </c>
      <c r="C26" s="7" t="s">
        <v>37</v>
      </c>
      <c r="D26" s="8" t="s">
        <v>60</v>
      </c>
      <c r="E26" s="28">
        <v>44187</v>
      </c>
      <c r="F26" s="8">
        <v>12</v>
      </c>
      <c r="G26" s="28">
        <v>44552</v>
      </c>
      <c r="H26" s="14" t="s">
        <v>458</v>
      </c>
      <c r="I26" s="7" t="s">
        <v>76</v>
      </c>
      <c r="J26" s="8" t="s">
        <v>17</v>
      </c>
      <c r="K26" s="11" t="s">
        <v>19</v>
      </c>
      <c r="L26" s="11">
        <v>649000</v>
      </c>
      <c r="M26" s="11">
        <v>389400</v>
      </c>
      <c r="N26" s="24">
        <f t="shared" si="1"/>
        <v>259600</v>
      </c>
      <c r="O26" s="25">
        <f>Sheet1!$M26*0.85</f>
        <v>330990</v>
      </c>
      <c r="P26" s="26">
        <f>Sheet1!$O26/Sheet1!$M26</f>
        <v>0.85</v>
      </c>
    </row>
    <row r="27" spans="1:16" ht="76.5" customHeight="1">
      <c r="A27" s="22" t="s">
        <v>138</v>
      </c>
      <c r="B27" s="7" t="s">
        <v>206</v>
      </c>
      <c r="C27" s="7" t="s">
        <v>279</v>
      </c>
      <c r="D27" s="8" t="s">
        <v>335</v>
      </c>
      <c r="E27" s="28">
        <v>44187</v>
      </c>
      <c r="F27" s="8">
        <v>12</v>
      </c>
      <c r="G27" s="28">
        <v>44552</v>
      </c>
      <c r="H27" s="14" t="s">
        <v>459</v>
      </c>
      <c r="I27" s="7" t="s">
        <v>377</v>
      </c>
      <c r="J27" s="8" t="s">
        <v>104</v>
      </c>
      <c r="K27" s="11" t="s">
        <v>19</v>
      </c>
      <c r="L27" s="11">
        <v>665710</v>
      </c>
      <c r="M27" s="11">
        <v>465997</v>
      </c>
      <c r="N27" s="24">
        <f t="shared" si="1"/>
        <v>199713</v>
      </c>
      <c r="O27" s="25">
        <f>Sheet1!$M27*0.85</f>
        <v>396097.45</v>
      </c>
      <c r="P27" s="26">
        <f>Sheet1!$O27/Sheet1!$M27</f>
        <v>0.85</v>
      </c>
    </row>
    <row r="28" spans="1:16" ht="76.5" customHeight="1">
      <c r="A28" s="22" t="s">
        <v>139</v>
      </c>
      <c r="B28" s="7" t="s">
        <v>207</v>
      </c>
      <c r="C28" s="7" t="s">
        <v>280</v>
      </c>
      <c r="D28" s="8" t="s">
        <v>340</v>
      </c>
      <c r="E28" s="23">
        <v>44180</v>
      </c>
      <c r="F28" s="8">
        <v>12</v>
      </c>
      <c r="G28" s="23">
        <v>44545</v>
      </c>
      <c r="H28" s="14" t="s">
        <v>460</v>
      </c>
      <c r="I28" s="7" t="s">
        <v>378</v>
      </c>
      <c r="J28" s="8" t="s">
        <v>92</v>
      </c>
      <c r="K28" s="27" t="s">
        <v>19</v>
      </c>
      <c r="L28" s="11">
        <v>558000</v>
      </c>
      <c r="M28" s="11">
        <v>390600</v>
      </c>
      <c r="N28" s="24">
        <f t="shared" si="1"/>
        <v>167400</v>
      </c>
      <c r="O28" s="25">
        <f>Sheet1!$M28*0.85</f>
        <v>332010</v>
      </c>
      <c r="P28" s="26">
        <f>Sheet1!$O28/Sheet1!$M28</f>
        <v>0.85</v>
      </c>
    </row>
    <row r="29" spans="1:16" ht="76.5" customHeight="1">
      <c r="A29" s="22" t="s">
        <v>23</v>
      </c>
      <c r="B29" s="7" t="s">
        <v>208</v>
      </c>
      <c r="C29" s="7" t="s">
        <v>38</v>
      </c>
      <c r="D29" s="8" t="s">
        <v>51</v>
      </c>
      <c r="E29" s="28">
        <v>44187</v>
      </c>
      <c r="F29" s="8">
        <v>12</v>
      </c>
      <c r="G29" s="28">
        <v>44552</v>
      </c>
      <c r="H29" s="14" t="s">
        <v>461</v>
      </c>
      <c r="I29" s="7" t="s">
        <v>77</v>
      </c>
      <c r="J29" s="8" t="s">
        <v>97</v>
      </c>
      <c r="K29" s="27" t="s">
        <v>19</v>
      </c>
      <c r="L29" s="11">
        <v>629950</v>
      </c>
      <c r="M29" s="11">
        <v>440965</v>
      </c>
      <c r="N29" s="24">
        <f t="shared" si="1"/>
        <v>188985</v>
      </c>
      <c r="O29" s="25">
        <f>Sheet1!$M29*0.85</f>
        <v>374820.25</v>
      </c>
      <c r="P29" s="26">
        <f>Sheet1!$O29/Sheet1!$M29</f>
        <v>0.85</v>
      </c>
    </row>
    <row r="30" spans="1:16" ht="76.5" customHeight="1">
      <c r="A30" s="22" t="s">
        <v>140</v>
      </c>
      <c r="B30" s="7" t="s">
        <v>209</v>
      </c>
      <c r="C30" s="7" t="s">
        <v>281</v>
      </c>
      <c r="D30" s="8" t="s">
        <v>341</v>
      </c>
      <c r="E30" s="23">
        <v>44180</v>
      </c>
      <c r="F30" s="8">
        <v>12</v>
      </c>
      <c r="G30" s="23">
        <v>44545</v>
      </c>
      <c r="H30" s="14" t="s">
        <v>462</v>
      </c>
      <c r="I30" s="7" t="s">
        <v>379</v>
      </c>
      <c r="J30" s="8" t="s">
        <v>105</v>
      </c>
      <c r="K30" s="11" t="s">
        <v>19</v>
      </c>
      <c r="L30" s="11">
        <v>400000</v>
      </c>
      <c r="M30" s="11">
        <v>240000</v>
      </c>
      <c r="N30" s="24">
        <f t="shared" si="1"/>
        <v>160000</v>
      </c>
      <c r="O30" s="25">
        <f>Sheet1!$M30*0.85</f>
        <v>204000</v>
      </c>
      <c r="P30" s="26">
        <f>Sheet1!$O30/Sheet1!$M30</f>
        <v>0.85</v>
      </c>
    </row>
    <row r="31" spans="1:16" ht="76.5" customHeight="1">
      <c r="A31" s="22" t="s">
        <v>141</v>
      </c>
      <c r="B31" s="7" t="s">
        <v>210</v>
      </c>
      <c r="C31" s="7" t="s">
        <v>282</v>
      </c>
      <c r="D31" s="8" t="s">
        <v>342</v>
      </c>
      <c r="E31" s="28">
        <v>44187</v>
      </c>
      <c r="F31" s="8">
        <v>12</v>
      </c>
      <c r="G31" s="28">
        <v>44552</v>
      </c>
      <c r="H31" s="14" t="s">
        <v>463</v>
      </c>
      <c r="I31" s="7" t="s">
        <v>380</v>
      </c>
      <c r="J31" s="8" t="s">
        <v>425</v>
      </c>
      <c r="K31" s="27" t="s">
        <v>19</v>
      </c>
      <c r="L31" s="11">
        <v>1665000</v>
      </c>
      <c r="M31" s="11">
        <v>999000</v>
      </c>
      <c r="N31" s="24">
        <f t="shared" si="1"/>
        <v>666000</v>
      </c>
      <c r="O31" s="25">
        <f>Sheet1!$M31*0.85</f>
        <v>849150</v>
      </c>
      <c r="P31" s="26">
        <f>Sheet1!$O31/Sheet1!$M31</f>
        <v>0.85</v>
      </c>
    </row>
    <row r="32" spans="1:16" ht="76.5" customHeight="1">
      <c r="A32" s="22" t="s">
        <v>142</v>
      </c>
      <c r="B32" s="15" t="s">
        <v>211</v>
      </c>
      <c r="C32" s="7" t="s">
        <v>283</v>
      </c>
      <c r="D32" s="8" t="s">
        <v>343</v>
      </c>
      <c r="E32" s="28">
        <v>44187</v>
      </c>
      <c r="F32" s="8">
        <v>11</v>
      </c>
      <c r="G32" s="28">
        <v>44522</v>
      </c>
      <c r="H32" s="14" t="s">
        <v>464</v>
      </c>
      <c r="I32" s="7" t="s">
        <v>381</v>
      </c>
      <c r="J32" s="8" t="s">
        <v>95</v>
      </c>
      <c r="K32" s="27" t="s">
        <v>19</v>
      </c>
      <c r="L32" s="11">
        <v>399968</v>
      </c>
      <c r="M32" s="11">
        <v>279977.6</v>
      </c>
      <c r="N32" s="24">
        <f t="shared" si="1"/>
        <v>119990.40000000002</v>
      </c>
      <c r="O32" s="25">
        <f>Sheet1!$M32*0.85</f>
        <v>237980.95999999996</v>
      </c>
      <c r="P32" s="26">
        <f>Sheet1!$O32/Sheet1!$M32</f>
        <v>0.85</v>
      </c>
    </row>
    <row r="33" spans="1:16" ht="76.5" customHeight="1">
      <c r="A33" s="22" t="s">
        <v>143</v>
      </c>
      <c r="B33" s="9" t="s">
        <v>212</v>
      </c>
      <c r="C33" s="9" t="s">
        <v>284</v>
      </c>
      <c r="D33" s="10" t="s">
        <v>339</v>
      </c>
      <c r="E33" s="28">
        <v>44187</v>
      </c>
      <c r="F33" s="8">
        <v>12</v>
      </c>
      <c r="G33" s="28">
        <v>44552</v>
      </c>
      <c r="H33" s="14" t="s">
        <v>465</v>
      </c>
      <c r="I33" s="9" t="s">
        <v>382</v>
      </c>
      <c r="J33" s="10" t="s">
        <v>99</v>
      </c>
      <c r="K33" s="11" t="s">
        <v>19</v>
      </c>
      <c r="L33" s="12">
        <v>2402026.4</v>
      </c>
      <c r="M33" s="12">
        <v>840709.23</v>
      </c>
      <c r="N33" s="24">
        <f t="shared" si="1"/>
        <v>1561317.17</v>
      </c>
      <c r="O33" s="25">
        <f>Sheet1!$M33*0.85</f>
        <v>714602.8454999999</v>
      </c>
      <c r="P33" s="26">
        <f>Sheet1!$O33/Sheet1!$M33</f>
        <v>0.85</v>
      </c>
    </row>
    <row r="34" spans="1:16" ht="76.5" customHeight="1">
      <c r="A34" s="22" t="s">
        <v>144</v>
      </c>
      <c r="B34" s="7" t="s">
        <v>213</v>
      </c>
      <c r="C34" s="7" t="s">
        <v>285</v>
      </c>
      <c r="D34" s="8" t="s">
        <v>57</v>
      </c>
      <c r="E34" s="23">
        <v>44180</v>
      </c>
      <c r="F34" s="8">
        <v>12</v>
      </c>
      <c r="G34" s="23">
        <v>44545</v>
      </c>
      <c r="H34" s="14" t="s">
        <v>466</v>
      </c>
      <c r="I34" s="7" t="s">
        <v>383</v>
      </c>
      <c r="J34" s="8" t="s">
        <v>422</v>
      </c>
      <c r="K34" s="11" t="s">
        <v>19</v>
      </c>
      <c r="L34" s="11">
        <v>149135.45</v>
      </c>
      <c r="M34" s="11">
        <v>104394.82</v>
      </c>
      <c r="N34" s="24">
        <f aca="true" t="shared" si="2" ref="N34:N51">L34-M34</f>
        <v>44740.630000000005</v>
      </c>
      <c r="O34" s="25">
        <f>Sheet1!$M34*0.85</f>
        <v>88735.59700000001</v>
      </c>
      <c r="P34" s="26">
        <f>Sheet1!$O34/Sheet1!$M34</f>
        <v>0.85</v>
      </c>
    </row>
    <row r="35" spans="1:16" ht="76.5" customHeight="1">
      <c r="A35" s="22" t="s">
        <v>145</v>
      </c>
      <c r="B35" s="7" t="s">
        <v>214</v>
      </c>
      <c r="C35" s="7" t="s">
        <v>286</v>
      </c>
      <c r="D35" s="8" t="s">
        <v>69</v>
      </c>
      <c r="E35" s="23">
        <v>44180</v>
      </c>
      <c r="F35" s="8">
        <v>12</v>
      </c>
      <c r="G35" s="23">
        <v>44545</v>
      </c>
      <c r="H35" s="14" t="s">
        <v>467</v>
      </c>
      <c r="I35" s="7" t="s">
        <v>384</v>
      </c>
      <c r="J35" s="8" t="s">
        <v>426</v>
      </c>
      <c r="K35" s="27" t="s">
        <v>19</v>
      </c>
      <c r="L35" s="11">
        <v>232000</v>
      </c>
      <c r="M35" s="11">
        <v>162400</v>
      </c>
      <c r="N35" s="24">
        <f t="shared" si="2"/>
        <v>69600</v>
      </c>
      <c r="O35" s="25">
        <f>Sheet1!$M35*0.85</f>
        <v>138040</v>
      </c>
      <c r="P35" s="26">
        <f>Sheet1!$O35/Sheet1!$M35</f>
        <v>0.85</v>
      </c>
    </row>
    <row r="36" spans="1:16" ht="76.5" customHeight="1">
      <c r="A36" s="22" t="s">
        <v>146</v>
      </c>
      <c r="B36" s="15" t="s">
        <v>215</v>
      </c>
      <c r="C36" s="7" t="s">
        <v>287</v>
      </c>
      <c r="D36" s="8" t="s">
        <v>325</v>
      </c>
      <c r="E36" s="28">
        <v>44187</v>
      </c>
      <c r="F36" s="8">
        <v>12</v>
      </c>
      <c r="G36" s="28">
        <v>44552</v>
      </c>
      <c r="H36" s="14" t="s">
        <v>468</v>
      </c>
      <c r="I36" s="7" t="s">
        <v>385</v>
      </c>
      <c r="J36" s="8" t="s">
        <v>427</v>
      </c>
      <c r="K36" s="11" t="s">
        <v>19</v>
      </c>
      <c r="L36" s="11">
        <v>1508150</v>
      </c>
      <c r="M36" s="11">
        <v>904890</v>
      </c>
      <c r="N36" s="24">
        <f t="shared" si="2"/>
        <v>603260</v>
      </c>
      <c r="O36" s="25">
        <f>Sheet1!$M36*0.85</f>
        <v>769156.5</v>
      </c>
      <c r="P36" s="26">
        <f>Sheet1!$O36/Sheet1!$M36</f>
        <v>0.85</v>
      </c>
    </row>
    <row r="37" spans="1:16" ht="76.5" customHeight="1">
      <c r="A37" s="22" t="s">
        <v>147</v>
      </c>
      <c r="B37" s="7" t="s">
        <v>216</v>
      </c>
      <c r="C37" s="7" t="s">
        <v>288</v>
      </c>
      <c r="D37" s="8" t="s">
        <v>344</v>
      </c>
      <c r="E37" s="23">
        <v>44180</v>
      </c>
      <c r="F37" s="8">
        <v>12</v>
      </c>
      <c r="G37" s="23">
        <v>44545</v>
      </c>
      <c r="H37" s="14" t="s">
        <v>469</v>
      </c>
      <c r="I37" s="7" t="s">
        <v>386</v>
      </c>
      <c r="J37" s="8" t="s">
        <v>95</v>
      </c>
      <c r="K37" s="11" t="s">
        <v>19</v>
      </c>
      <c r="L37" s="11">
        <v>249500</v>
      </c>
      <c r="M37" s="11">
        <v>174650</v>
      </c>
      <c r="N37" s="24">
        <f t="shared" si="2"/>
        <v>74850</v>
      </c>
      <c r="O37" s="25">
        <f>Sheet1!$M37*0.85</f>
        <v>148452.5</v>
      </c>
      <c r="P37" s="26">
        <f>Sheet1!$O37/Sheet1!$M37</f>
        <v>0.85</v>
      </c>
    </row>
    <row r="38" spans="1:16" ht="76.5" customHeight="1">
      <c r="A38" s="22" t="s">
        <v>24</v>
      </c>
      <c r="B38" s="7" t="s">
        <v>217</v>
      </c>
      <c r="C38" s="7" t="s">
        <v>39</v>
      </c>
      <c r="D38" s="8" t="s">
        <v>58</v>
      </c>
      <c r="E38" s="28">
        <v>44187</v>
      </c>
      <c r="F38" s="8">
        <v>12</v>
      </c>
      <c r="G38" s="28">
        <v>44552</v>
      </c>
      <c r="H38" s="14" t="s">
        <v>470</v>
      </c>
      <c r="I38" s="7" t="s">
        <v>78</v>
      </c>
      <c r="J38" s="8" t="s">
        <v>100</v>
      </c>
      <c r="K38" s="27" t="s">
        <v>19</v>
      </c>
      <c r="L38" s="11">
        <v>920651.53</v>
      </c>
      <c r="M38" s="11">
        <v>552390.92</v>
      </c>
      <c r="N38" s="24">
        <f t="shared" si="2"/>
        <v>368260.61</v>
      </c>
      <c r="O38" s="25">
        <f>Sheet1!$M38*0.85</f>
        <v>469532.282</v>
      </c>
      <c r="P38" s="26">
        <f>Sheet1!$O38/Sheet1!$M38</f>
        <v>0.85</v>
      </c>
    </row>
    <row r="39" spans="1:16" ht="76.5" customHeight="1">
      <c r="A39" s="22" t="s">
        <v>148</v>
      </c>
      <c r="B39" s="7" t="s">
        <v>218</v>
      </c>
      <c r="C39" s="7" t="s">
        <v>289</v>
      </c>
      <c r="D39" s="8" t="s">
        <v>338</v>
      </c>
      <c r="E39" s="28">
        <v>44187</v>
      </c>
      <c r="F39" s="8">
        <v>12</v>
      </c>
      <c r="G39" s="28">
        <v>44552</v>
      </c>
      <c r="H39" s="14" t="s">
        <v>471</v>
      </c>
      <c r="I39" s="7" t="s">
        <v>387</v>
      </c>
      <c r="J39" s="8" t="s">
        <v>101</v>
      </c>
      <c r="K39" s="11" t="s">
        <v>19</v>
      </c>
      <c r="L39" s="11">
        <v>335000</v>
      </c>
      <c r="M39" s="11">
        <v>234500</v>
      </c>
      <c r="N39" s="24">
        <f t="shared" si="2"/>
        <v>100500</v>
      </c>
      <c r="O39" s="25">
        <f>Sheet1!$M39*0.85</f>
        <v>199325</v>
      </c>
      <c r="P39" s="26">
        <f>Sheet1!$O39/Sheet1!$M39</f>
        <v>0.85</v>
      </c>
    </row>
    <row r="40" spans="1:16" ht="76.5" customHeight="1">
      <c r="A40" s="22" t="s">
        <v>149</v>
      </c>
      <c r="B40" s="7" t="s">
        <v>219</v>
      </c>
      <c r="C40" s="7" t="s">
        <v>290</v>
      </c>
      <c r="D40" s="8" t="s">
        <v>345</v>
      </c>
      <c r="E40" s="28">
        <v>44187</v>
      </c>
      <c r="F40" s="8">
        <v>12</v>
      </c>
      <c r="G40" s="28">
        <v>44552</v>
      </c>
      <c r="H40" s="14" t="s">
        <v>472</v>
      </c>
      <c r="I40" s="7" t="s">
        <v>388</v>
      </c>
      <c r="J40" s="8" t="s">
        <v>428</v>
      </c>
      <c r="K40" s="27" t="s">
        <v>19</v>
      </c>
      <c r="L40" s="11">
        <v>1094130</v>
      </c>
      <c r="M40" s="11">
        <v>750000</v>
      </c>
      <c r="N40" s="24">
        <f t="shared" si="2"/>
        <v>344130</v>
      </c>
      <c r="O40" s="25">
        <f>Sheet1!$M40*0.85</f>
        <v>637500</v>
      </c>
      <c r="P40" s="26">
        <f>Sheet1!$O40/Sheet1!$M40</f>
        <v>0.85</v>
      </c>
    </row>
    <row r="41" spans="1:16" ht="76.5" customHeight="1">
      <c r="A41" s="22" t="s">
        <v>150</v>
      </c>
      <c r="B41" s="7" t="s">
        <v>220</v>
      </c>
      <c r="C41" s="7" t="s">
        <v>291</v>
      </c>
      <c r="D41" s="8" t="s">
        <v>59</v>
      </c>
      <c r="E41" s="28">
        <v>44187</v>
      </c>
      <c r="F41" s="8">
        <v>12</v>
      </c>
      <c r="G41" s="28">
        <v>44552</v>
      </c>
      <c r="H41" s="14" t="s">
        <v>473</v>
      </c>
      <c r="I41" s="7" t="s">
        <v>389</v>
      </c>
      <c r="J41" s="8" t="s">
        <v>104</v>
      </c>
      <c r="K41" s="11" t="s">
        <v>19</v>
      </c>
      <c r="L41" s="11">
        <v>450000</v>
      </c>
      <c r="M41" s="11">
        <v>315000</v>
      </c>
      <c r="N41" s="24">
        <f t="shared" si="2"/>
        <v>135000</v>
      </c>
      <c r="O41" s="25">
        <f>Sheet1!$M41*0.85</f>
        <v>267750</v>
      </c>
      <c r="P41" s="26">
        <f>Sheet1!$O41/Sheet1!$M41</f>
        <v>0.85</v>
      </c>
    </row>
    <row r="42" spans="1:16" ht="76.5" customHeight="1">
      <c r="A42" s="22" t="s">
        <v>151</v>
      </c>
      <c r="B42" s="7" t="s">
        <v>221</v>
      </c>
      <c r="C42" s="7" t="s">
        <v>292</v>
      </c>
      <c r="D42" s="8" t="s">
        <v>346</v>
      </c>
      <c r="E42" s="28">
        <v>44187</v>
      </c>
      <c r="F42" s="8">
        <v>12</v>
      </c>
      <c r="G42" s="28">
        <v>44552</v>
      </c>
      <c r="H42" s="14" t="s">
        <v>474</v>
      </c>
      <c r="I42" s="7" t="s">
        <v>390</v>
      </c>
      <c r="J42" s="8" t="s">
        <v>103</v>
      </c>
      <c r="K42" s="11" t="s">
        <v>19</v>
      </c>
      <c r="L42" s="11">
        <v>489677</v>
      </c>
      <c r="M42" s="11">
        <v>293806.2</v>
      </c>
      <c r="N42" s="24">
        <f t="shared" si="2"/>
        <v>195870.8</v>
      </c>
      <c r="O42" s="25">
        <f>Sheet1!$M42*0.85</f>
        <v>249735.27</v>
      </c>
      <c r="P42" s="26">
        <f>Sheet1!$O42/Sheet1!$M42</f>
        <v>0.85</v>
      </c>
    </row>
    <row r="43" spans="1:16" ht="76.5" customHeight="1">
      <c r="A43" s="22" t="s">
        <v>152</v>
      </c>
      <c r="B43" s="7" t="s">
        <v>222</v>
      </c>
      <c r="C43" s="7" t="s">
        <v>293</v>
      </c>
      <c r="D43" s="8" t="s">
        <v>326</v>
      </c>
      <c r="E43" s="28">
        <v>44187</v>
      </c>
      <c r="F43" s="8">
        <v>12</v>
      </c>
      <c r="G43" s="28">
        <v>44552</v>
      </c>
      <c r="H43" s="14" t="s">
        <v>475</v>
      </c>
      <c r="I43" s="7" t="s">
        <v>391</v>
      </c>
      <c r="J43" s="8" t="s">
        <v>429</v>
      </c>
      <c r="K43" s="27" t="s">
        <v>19</v>
      </c>
      <c r="L43" s="11">
        <v>500000</v>
      </c>
      <c r="M43" s="11">
        <v>300000</v>
      </c>
      <c r="N43" s="24">
        <f t="shared" si="2"/>
        <v>200000</v>
      </c>
      <c r="O43" s="25">
        <f>Sheet1!$M43*0.85</f>
        <v>255000</v>
      </c>
      <c r="P43" s="26">
        <f>Sheet1!$O43/Sheet1!$M43</f>
        <v>0.85</v>
      </c>
    </row>
    <row r="44" spans="1:16" ht="76.5" customHeight="1">
      <c r="A44" s="22" t="s">
        <v>25</v>
      </c>
      <c r="B44" s="7" t="s">
        <v>33</v>
      </c>
      <c r="C44" s="7" t="s">
        <v>40</v>
      </c>
      <c r="D44" s="8" t="s">
        <v>66</v>
      </c>
      <c r="E44" s="23">
        <v>44180</v>
      </c>
      <c r="F44" s="8">
        <v>12</v>
      </c>
      <c r="G44" s="23">
        <v>44545</v>
      </c>
      <c r="H44" s="14" t="s">
        <v>476</v>
      </c>
      <c r="I44" s="7" t="s">
        <v>79</v>
      </c>
      <c r="J44" s="8" t="s">
        <v>102</v>
      </c>
      <c r="K44" s="27" t="s">
        <v>19</v>
      </c>
      <c r="L44" s="11">
        <v>1610300</v>
      </c>
      <c r="M44" s="11">
        <v>966180</v>
      </c>
      <c r="N44" s="24">
        <f t="shared" si="2"/>
        <v>644120</v>
      </c>
      <c r="O44" s="25">
        <f>Sheet1!$M44*0.85</f>
        <v>821253</v>
      </c>
      <c r="P44" s="26">
        <f>Sheet1!$O44/Sheet1!$M44</f>
        <v>0.85</v>
      </c>
    </row>
    <row r="45" spans="1:16" ht="76.5" customHeight="1">
      <c r="A45" s="22" t="s">
        <v>153</v>
      </c>
      <c r="B45" s="15" t="s">
        <v>223</v>
      </c>
      <c r="C45" s="7" t="s">
        <v>294</v>
      </c>
      <c r="D45" s="8" t="s">
        <v>348</v>
      </c>
      <c r="E45" s="28">
        <v>44187</v>
      </c>
      <c r="F45" s="8">
        <v>12</v>
      </c>
      <c r="G45" s="28">
        <v>44552</v>
      </c>
      <c r="H45" s="14" t="s">
        <v>477</v>
      </c>
      <c r="I45" s="7" t="s">
        <v>392</v>
      </c>
      <c r="J45" s="8" t="s">
        <v>111</v>
      </c>
      <c r="K45" s="27" t="s">
        <v>19</v>
      </c>
      <c r="L45" s="11">
        <v>555440</v>
      </c>
      <c r="M45" s="11">
        <v>388808</v>
      </c>
      <c r="N45" s="24">
        <f t="shared" si="2"/>
        <v>166632</v>
      </c>
      <c r="O45" s="25">
        <f>Sheet1!$M45*0.85</f>
        <v>330486.8</v>
      </c>
      <c r="P45" s="26">
        <f>Sheet1!$O45/Sheet1!$M45</f>
        <v>0.85</v>
      </c>
    </row>
    <row r="46" spans="1:16" ht="76.5" customHeight="1">
      <c r="A46" s="22" t="s">
        <v>154</v>
      </c>
      <c r="B46" s="7" t="s">
        <v>224</v>
      </c>
      <c r="C46" s="7" t="s">
        <v>295</v>
      </c>
      <c r="D46" s="8" t="s">
        <v>337</v>
      </c>
      <c r="E46" s="23">
        <v>44180</v>
      </c>
      <c r="F46" s="8">
        <v>12</v>
      </c>
      <c r="G46" s="23">
        <v>44545</v>
      </c>
      <c r="H46" s="14" t="s">
        <v>478</v>
      </c>
      <c r="I46" s="7" t="s">
        <v>393</v>
      </c>
      <c r="J46" s="8" t="s">
        <v>106</v>
      </c>
      <c r="K46" s="27" t="s">
        <v>19</v>
      </c>
      <c r="L46" s="11">
        <v>313380</v>
      </c>
      <c r="M46" s="11">
        <v>219366</v>
      </c>
      <c r="N46" s="24">
        <f t="shared" si="2"/>
        <v>94014</v>
      </c>
      <c r="O46" s="25">
        <f>Sheet1!$M46*0.85</f>
        <v>186461.1</v>
      </c>
      <c r="P46" s="26">
        <f>Sheet1!$O46/Sheet1!$M46</f>
        <v>0.85</v>
      </c>
    </row>
    <row r="47" spans="1:16" ht="76.5" customHeight="1">
      <c r="A47" s="22" t="s">
        <v>155</v>
      </c>
      <c r="B47" s="7" t="s">
        <v>225</v>
      </c>
      <c r="C47" s="7" t="s">
        <v>296</v>
      </c>
      <c r="D47" s="8" t="s">
        <v>52</v>
      </c>
      <c r="E47" s="28">
        <v>44187</v>
      </c>
      <c r="F47" s="8">
        <v>12</v>
      </c>
      <c r="G47" s="28">
        <v>44552</v>
      </c>
      <c r="H47" s="14" t="s">
        <v>479</v>
      </c>
      <c r="I47" s="7" t="s">
        <v>394</v>
      </c>
      <c r="J47" s="8" t="s">
        <v>87</v>
      </c>
      <c r="K47" s="11" t="s">
        <v>19</v>
      </c>
      <c r="L47" s="11">
        <v>1071427.1400000001</v>
      </c>
      <c r="M47" s="11">
        <v>749999</v>
      </c>
      <c r="N47" s="24">
        <f t="shared" si="2"/>
        <v>321428.14000000013</v>
      </c>
      <c r="O47" s="25">
        <f>Sheet1!$M47*0.85</f>
        <v>637499.15</v>
      </c>
      <c r="P47" s="26">
        <f>Sheet1!$O47/Sheet1!$M47</f>
        <v>0.85</v>
      </c>
    </row>
    <row r="48" spans="1:16" ht="76.5" customHeight="1">
      <c r="A48" s="22" t="s">
        <v>156</v>
      </c>
      <c r="B48" s="7" t="s">
        <v>226</v>
      </c>
      <c r="C48" s="7" t="s">
        <v>297</v>
      </c>
      <c r="D48" s="8" t="s">
        <v>334</v>
      </c>
      <c r="E48" s="28">
        <v>44187</v>
      </c>
      <c r="F48" s="8">
        <v>12</v>
      </c>
      <c r="G48" s="28">
        <v>44552</v>
      </c>
      <c r="H48" s="14" t="s">
        <v>480</v>
      </c>
      <c r="I48" s="7" t="s">
        <v>395</v>
      </c>
      <c r="J48" s="8" t="s">
        <v>99</v>
      </c>
      <c r="K48" s="27" t="s">
        <v>19</v>
      </c>
      <c r="L48" s="11">
        <v>507990</v>
      </c>
      <c r="M48" s="11">
        <v>355593</v>
      </c>
      <c r="N48" s="24">
        <f t="shared" si="2"/>
        <v>152397</v>
      </c>
      <c r="O48" s="25">
        <f>Sheet1!$M48*0.85</f>
        <v>302254.05</v>
      </c>
      <c r="P48" s="26">
        <f>Sheet1!$O48/Sheet1!$M48</f>
        <v>0.85</v>
      </c>
    </row>
    <row r="49" spans="1:16" ht="76.5" customHeight="1">
      <c r="A49" s="22" t="s">
        <v>157</v>
      </c>
      <c r="B49" s="7" t="s">
        <v>227</v>
      </c>
      <c r="C49" s="7" t="s">
        <v>298</v>
      </c>
      <c r="D49" s="7" t="s">
        <v>334</v>
      </c>
      <c r="E49" s="28">
        <v>44187</v>
      </c>
      <c r="F49" s="8">
        <v>12</v>
      </c>
      <c r="G49" s="28">
        <v>44552</v>
      </c>
      <c r="H49" s="7" t="s">
        <v>481</v>
      </c>
      <c r="I49" s="7" t="s">
        <v>396</v>
      </c>
      <c r="J49" s="7" t="s">
        <v>96</v>
      </c>
      <c r="K49" s="11" t="s">
        <v>19</v>
      </c>
      <c r="L49" s="11">
        <v>710000</v>
      </c>
      <c r="M49" s="11">
        <v>497000</v>
      </c>
      <c r="N49" s="24">
        <f t="shared" si="2"/>
        <v>213000</v>
      </c>
      <c r="O49" s="25">
        <f>Sheet1!$M49*0.85</f>
        <v>422450</v>
      </c>
      <c r="P49" s="26">
        <f>Sheet1!$O49/Sheet1!$M49</f>
        <v>0.85</v>
      </c>
    </row>
    <row r="50" spans="1:16" ht="76.5" customHeight="1">
      <c r="A50" s="22" t="s">
        <v>158</v>
      </c>
      <c r="B50" s="7" t="s">
        <v>228</v>
      </c>
      <c r="C50" s="7" t="s">
        <v>299</v>
      </c>
      <c r="D50" s="8" t="s">
        <v>338</v>
      </c>
      <c r="E50" s="28">
        <v>44187</v>
      </c>
      <c r="F50" s="8">
        <v>11</v>
      </c>
      <c r="G50" s="28">
        <v>44522</v>
      </c>
      <c r="H50" s="14" t="s">
        <v>482</v>
      </c>
      <c r="I50" s="7" t="s">
        <v>397</v>
      </c>
      <c r="J50" s="8" t="s">
        <v>430</v>
      </c>
      <c r="K50" s="27" t="s">
        <v>19</v>
      </c>
      <c r="L50" s="11">
        <v>637100</v>
      </c>
      <c r="M50" s="11">
        <v>445970</v>
      </c>
      <c r="N50" s="24">
        <f t="shared" si="2"/>
        <v>191130</v>
      </c>
      <c r="O50" s="25">
        <f>Sheet1!$M50*0.85</f>
        <v>379074.5</v>
      </c>
      <c r="P50" s="26">
        <f>Sheet1!$O50/Sheet1!$M50</f>
        <v>0.85</v>
      </c>
    </row>
    <row r="51" spans="1:16" ht="76.5" customHeight="1">
      <c r="A51" s="22" t="s">
        <v>159</v>
      </c>
      <c r="B51" s="7" t="s">
        <v>229</v>
      </c>
      <c r="C51" s="7" t="s">
        <v>300</v>
      </c>
      <c r="D51" s="8" t="s">
        <v>338</v>
      </c>
      <c r="E51" s="23">
        <v>44180</v>
      </c>
      <c r="F51" s="8">
        <v>12</v>
      </c>
      <c r="G51" s="23">
        <v>44545</v>
      </c>
      <c r="H51" s="14" t="s">
        <v>483</v>
      </c>
      <c r="I51" s="7" t="s">
        <v>398</v>
      </c>
      <c r="J51" s="8" t="s">
        <v>94</v>
      </c>
      <c r="K51" s="11" t="s">
        <v>19</v>
      </c>
      <c r="L51" s="11">
        <v>434000</v>
      </c>
      <c r="M51" s="11">
        <v>260400</v>
      </c>
      <c r="N51" s="24">
        <f t="shared" si="2"/>
        <v>173600</v>
      </c>
      <c r="O51" s="25">
        <f>Sheet1!$M51*0.85</f>
        <v>221340</v>
      </c>
      <c r="P51" s="26">
        <f>Sheet1!$O51/Sheet1!$M51</f>
        <v>0.85</v>
      </c>
    </row>
    <row r="52" spans="1:16" ht="76.5" customHeight="1">
      <c r="A52" s="22" t="s">
        <v>160</v>
      </c>
      <c r="B52" s="15" t="s">
        <v>230</v>
      </c>
      <c r="C52" s="7" t="s">
        <v>301</v>
      </c>
      <c r="D52" s="8" t="s">
        <v>61</v>
      </c>
      <c r="E52" s="23">
        <v>44180</v>
      </c>
      <c r="F52" s="8">
        <v>12</v>
      </c>
      <c r="G52" s="23">
        <v>44545</v>
      </c>
      <c r="H52" s="14" t="s">
        <v>484</v>
      </c>
      <c r="I52" s="7" t="s">
        <v>399</v>
      </c>
      <c r="J52" s="8" t="s">
        <v>425</v>
      </c>
      <c r="K52" s="11" t="s">
        <v>19</v>
      </c>
      <c r="L52" s="11">
        <v>432629.59</v>
      </c>
      <c r="M52" s="11">
        <v>302840.7</v>
      </c>
      <c r="N52" s="24">
        <f aca="true" t="shared" si="3" ref="N52:N59">L52-M52</f>
        <v>129788.89000000001</v>
      </c>
      <c r="O52" s="25">
        <f>Sheet1!$M52*0.85</f>
        <v>257414.595</v>
      </c>
      <c r="P52" s="26">
        <f>Sheet1!$O52/Sheet1!$M52</f>
        <v>0.85</v>
      </c>
    </row>
    <row r="53" spans="1:16" ht="76.5" customHeight="1">
      <c r="A53" s="22" t="s">
        <v>161</v>
      </c>
      <c r="B53" s="7" t="s">
        <v>231</v>
      </c>
      <c r="C53" s="7" t="s">
        <v>302</v>
      </c>
      <c r="D53" s="8" t="s">
        <v>64</v>
      </c>
      <c r="E53" s="23">
        <v>44180</v>
      </c>
      <c r="F53" s="8">
        <v>12</v>
      </c>
      <c r="G53" s="23">
        <v>44545</v>
      </c>
      <c r="H53" s="14" t="s">
        <v>485</v>
      </c>
      <c r="I53" s="7" t="s">
        <v>400</v>
      </c>
      <c r="J53" s="8" t="s">
        <v>88</v>
      </c>
      <c r="K53" s="27" t="s">
        <v>19</v>
      </c>
      <c r="L53" s="11">
        <v>395077.66</v>
      </c>
      <c r="M53" s="11">
        <v>276554.36</v>
      </c>
      <c r="N53" s="24">
        <f t="shared" si="3"/>
        <v>118523.29999999999</v>
      </c>
      <c r="O53" s="25">
        <f>Sheet1!$M53*0.85</f>
        <v>235071.20599999998</v>
      </c>
      <c r="P53" s="26">
        <f>Sheet1!$O53/Sheet1!$M53</f>
        <v>0.85</v>
      </c>
    </row>
    <row r="54" spans="1:16" ht="76.5" customHeight="1">
      <c r="A54" s="22" t="s">
        <v>162</v>
      </c>
      <c r="B54" s="7" t="s">
        <v>232</v>
      </c>
      <c r="C54" s="7" t="s">
        <v>303</v>
      </c>
      <c r="D54" s="8" t="s">
        <v>341</v>
      </c>
      <c r="E54" s="23">
        <v>44180</v>
      </c>
      <c r="F54" s="8">
        <v>12</v>
      </c>
      <c r="G54" s="23">
        <v>44545</v>
      </c>
      <c r="H54" s="14" t="s">
        <v>486</v>
      </c>
      <c r="I54" s="7" t="s">
        <v>401</v>
      </c>
      <c r="J54" s="8" t="s">
        <v>431</v>
      </c>
      <c r="K54" s="11" t="s">
        <v>19</v>
      </c>
      <c r="L54" s="11">
        <v>1066000</v>
      </c>
      <c r="M54" s="11">
        <v>746200</v>
      </c>
      <c r="N54" s="29">
        <f t="shared" si="3"/>
        <v>319800</v>
      </c>
      <c r="O54" s="30">
        <f>Sheet1!$M54*0.85</f>
        <v>634270</v>
      </c>
      <c r="P54" s="31">
        <f>Sheet1!$O54/Sheet1!$M54</f>
        <v>0.85</v>
      </c>
    </row>
    <row r="55" spans="1:16" ht="76.5" customHeight="1">
      <c r="A55" s="22" t="s">
        <v>163</v>
      </c>
      <c r="B55" s="7" t="s">
        <v>233</v>
      </c>
      <c r="C55" s="7" t="s">
        <v>304</v>
      </c>
      <c r="D55" s="8" t="s">
        <v>328</v>
      </c>
      <c r="E55" s="23">
        <v>44180</v>
      </c>
      <c r="F55" s="8">
        <v>12</v>
      </c>
      <c r="G55" s="23">
        <v>44545</v>
      </c>
      <c r="H55" s="14" t="s">
        <v>487</v>
      </c>
      <c r="I55" s="7" t="s">
        <v>402</v>
      </c>
      <c r="J55" s="8" t="s">
        <v>432</v>
      </c>
      <c r="K55" s="27" t="s">
        <v>19</v>
      </c>
      <c r="L55" s="11">
        <v>487900</v>
      </c>
      <c r="M55" s="11">
        <v>341530</v>
      </c>
      <c r="N55" s="24">
        <f t="shared" si="3"/>
        <v>146370</v>
      </c>
      <c r="O55" s="25">
        <f>Sheet1!$M55*0.85</f>
        <v>290300.5</v>
      </c>
      <c r="P55" s="26">
        <f>Sheet1!$O55/Sheet1!$M55</f>
        <v>0.85</v>
      </c>
    </row>
    <row r="56" spans="1:16" ht="76.5" customHeight="1">
      <c r="A56" s="22" t="s">
        <v>164</v>
      </c>
      <c r="B56" s="7" t="s">
        <v>234</v>
      </c>
      <c r="C56" s="7" t="s">
        <v>305</v>
      </c>
      <c r="D56" s="8" t="s">
        <v>57</v>
      </c>
      <c r="E56" s="23">
        <v>44180</v>
      </c>
      <c r="F56" s="8">
        <v>12</v>
      </c>
      <c r="G56" s="23">
        <v>44545</v>
      </c>
      <c r="H56" s="14" t="s">
        <v>488</v>
      </c>
      <c r="I56" s="7" t="s">
        <v>403</v>
      </c>
      <c r="J56" s="8" t="s">
        <v>99</v>
      </c>
      <c r="K56" s="11" t="s">
        <v>19</v>
      </c>
      <c r="L56" s="11">
        <v>159000</v>
      </c>
      <c r="M56" s="11">
        <v>111300</v>
      </c>
      <c r="N56" s="24">
        <f t="shared" si="3"/>
        <v>47700</v>
      </c>
      <c r="O56" s="25">
        <f>Sheet1!$M56*0.85</f>
        <v>94605</v>
      </c>
      <c r="P56" s="26">
        <f>Sheet1!$O56/Sheet1!$M56</f>
        <v>0.85</v>
      </c>
    </row>
    <row r="57" spans="1:16" ht="76.5" customHeight="1">
      <c r="A57" s="22" t="s">
        <v>165</v>
      </c>
      <c r="B57" s="22" t="s">
        <v>235</v>
      </c>
      <c r="C57" s="7" t="s">
        <v>306</v>
      </c>
      <c r="D57" s="8" t="s">
        <v>349</v>
      </c>
      <c r="E57" s="28">
        <v>44187</v>
      </c>
      <c r="F57" s="8">
        <v>12</v>
      </c>
      <c r="G57" s="28">
        <v>44552</v>
      </c>
      <c r="H57" s="16" t="s">
        <v>489</v>
      </c>
      <c r="I57" s="7" t="s">
        <v>404</v>
      </c>
      <c r="J57" s="8" t="s">
        <v>87</v>
      </c>
      <c r="K57" s="11" t="s">
        <v>19</v>
      </c>
      <c r="L57" s="11">
        <v>1141000</v>
      </c>
      <c r="M57" s="11">
        <v>684600</v>
      </c>
      <c r="N57" s="24">
        <f t="shared" si="3"/>
        <v>456400</v>
      </c>
      <c r="O57" s="25">
        <f>Sheet1!$M57*0.85</f>
        <v>581910</v>
      </c>
      <c r="P57" s="26">
        <f>Sheet1!$O57/Sheet1!$M57</f>
        <v>0.85</v>
      </c>
    </row>
    <row r="58" spans="1:16" ht="76.5" customHeight="1">
      <c r="A58" s="22" t="s">
        <v>166</v>
      </c>
      <c r="B58" s="22" t="s">
        <v>236</v>
      </c>
      <c r="C58" s="7" t="s">
        <v>307</v>
      </c>
      <c r="D58" s="8" t="s">
        <v>62</v>
      </c>
      <c r="E58" s="28">
        <v>44187</v>
      </c>
      <c r="F58" s="8">
        <v>12</v>
      </c>
      <c r="G58" s="28">
        <v>44552</v>
      </c>
      <c r="H58" s="16" t="s">
        <v>490</v>
      </c>
      <c r="I58" s="7" t="s">
        <v>405</v>
      </c>
      <c r="J58" s="8" t="s">
        <v>93</v>
      </c>
      <c r="K58" s="11" t="s">
        <v>19</v>
      </c>
      <c r="L58" s="11">
        <v>599000</v>
      </c>
      <c r="M58" s="11">
        <v>419300</v>
      </c>
      <c r="N58" s="24">
        <f t="shared" si="3"/>
        <v>179700</v>
      </c>
      <c r="O58" s="25">
        <f>Sheet1!$M58*0.85</f>
        <v>356405</v>
      </c>
      <c r="P58" s="26">
        <f>Sheet1!$O58/Sheet1!$M58</f>
        <v>0.85</v>
      </c>
    </row>
    <row r="59" spans="1:16" ht="76.5" customHeight="1">
      <c r="A59" s="32" t="s">
        <v>167</v>
      </c>
      <c r="B59" s="32" t="s">
        <v>237</v>
      </c>
      <c r="C59" s="33" t="s">
        <v>308</v>
      </c>
      <c r="D59" s="34" t="s">
        <v>350</v>
      </c>
      <c r="E59" s="28">
        <v>44187</v>
      </c>
      <c r="F59" s="8">
        <v>12</v>
      </c>
      <c r="G59" s="28">
        <v>44552</v>
      </c>
      <c r="H59" s="17" t="s">
        <v>491</v>
      </c>
      <c r="I59" s="33" t="s">
        <v>406</v>
      </c>
      <c r="J59" s="34" t="s">
        <v>90</v>
      </c>
      <c r="K59" s="27" t="s">
        <v>19</v>
      </c>
      <c r="L59" s="35">
        <v>284735.11</v>
      </c>
      <c r="M59" s="35">
        <v>199314.58</v>
      </c>
      <c r="N59" s="29">
        <f t="shared" si="3"/>
        <v>85420.53</v>
      </c>
      <c r="O59" s="30">
        <f>Sheet1!$M59*0.85</f>
        <v>169417.39299999998</v>
      </c>
      <c r="P59" s="31">
        <f>Sheet1!$O59/Sheet1!$M59</f>
        <v>0.85</v>
      </c>
    </row>
    <row r="60" spans="1:16" ht="76.5" customHeight="1">
      <c r="A60" s="22" t="s">
        <v>168</v>
      </c>
      <c r="B60" s="22" t="s">
        <v>238</v>
      </c>
      <c r="C60" s="7" t="s">
        <v>309</v>
      </c>
      <c r="D60" s="8" t="s">
        <v>63</v>
      </c>
      <c r="E60" s="28">
        <v>44187</v>
      </c>
      <c r="F60" s="8">
        <v>12</v>
      </c>
      <c r="G60" s="28">
        <v>44552</v>
      </c>
      <c r="H60" s="16" t="s">
        <v>492</v>
      </c>
      <c r="I60" s="7" t="s">
        <v>407</v>
      </c>
      <c r="J60" s="8" t="s">
        <v>99</v>
      </c>
      <c r="K60" s="27" t="s">
        <v>19</v>
      </c>
      <c r="L60" s="11">
        <v>1038550</v>
      </c>
      <c r="M60" s="11">
        <v>467347.5</v>
      </c>
      <c r="N60" s="24">
        <f aca="true" t="shared" si="4" ref="N60:N81">L60-M60</f>
        <v>571202.5</v>
      </c>
      <c r="O60" s="25">
        <f>Sheet1!$M60*0.85</f>
        <v>397245.375</v>
      </c>
      <c r="P60" s="26">
        <f>Sheet1!$O60/Sheet1!$M60</f>
        <v>0.85</v>
      </c>
    </row>
    <row r="61" spans="1:16" ht="76.5" customHeight="1">
      <c r="A61" s="22" t="s">
        <v>26</v>
      </c>
      <c r="B61" s="22" t="s">
        <v>239</v>
      </c>
      <c r="C61" s="7" t="s">
        <v>41</v>
      </c>
      <c r="D61" s="8" t="s">
        <v>65</v>
      </c>
      <c r="E61" s="23">
        <v>44180</v>
      </c>
      <c r="F61" s="36">
        <v>7</v>
      </c>
      <c r="G61" s="23">
        <v>44392</v>
      </c>
      <c r="H61" s="16" t="s">
        <v>115</v>
      </c>
      <c r="I61" s="7" t="s">
        <v>80</v>
      </c>
      <c r="J61" s="8" t="s">
        <v>107</v>
      </c>
      <c r="K61" s="27" t="s">
        <v>19</v>
      </c>
      <c r="L61" s="11">
        <v>217000</v>
      </c>
      <c r="M61" s="11">
        <v>151900</v>
      </c>
      <c r="N61" s="24">
        <f t="shared" si="4"/>
        <v>65100</v>
      </c>
      <c r="O61" s="25">
        <f>Sheet1!$M61*0.85</f>
        <v>129115</v>
      </c>
      <c r="P61" s="26">
        <f>Sheet1!$O61/Sheet1!$M61</f>
        <v>0.85</v>
      </c>
    </row>
    <row r="62" spans="1:16" ht="76.5" customHeight="1">
      <c r="A62" s="22" t="s">
        <v>169</v>
      </c>
      <c r="B62" s="22" t="s">
        <v>240</v>
      </c>
      <c r="C62" s="7" t="s">
        <v>310</v>
      </c>
      <c r="D62" s="8" t="s">
        <v>351</v>
      </c>
      <c r="E62" s="28">
        <v>44187</v>
      </c>
      <c r="F62" s="8">
        <v>12</v>
      </c>
      <c r="G62" s="28">
        <v>44552</v>
      </c>
      <c r="H62" s="16" t="s">
        <v>493</v>
      </c>
      <c r="I62" s="7" t="s">
        <v>408</v>
      </c>
      <c r="J62" s="8" t="s">
        <v>425</v>
      </c>
      <c r="K62" s="27" t="s">
        <v>19</v>
      </c>
      <c r="L62" s="11">
        <v>143350.01</v>
      </c>
      <c r="M62" s="11">
        <v>100345.01</v>
      </c>
      <c r="N62" s="24">
        <f t="shared" si="4"/>
        <v>43005.000000000015</v>
      </c>
      <c r="O62" s="25">
        <f>Sheet1!$M62*0.85</f>
        <v>85293.2585</v>
      </c>
      <c r="P62" s="26">
        <f>Sheet1!$O62/Sheet1!$M62</f>
        <v>0.85</v>
      </c>
    </row>
    <row r="63" spans="1:16" ht="76.5" customHeight="1">
      <c r="A63" s="22" t="s">
        <v>27</v>
      </c>
      <c r="B63" s="22" t="s">
        <v>241</v>
      </c>
      <c r="C63" s="7" t="s">
        <v>42</v>
      </c>
      <c r="D63" s="8" t="s">
        <v>68</v>
      </c>
      <c r="E63" s="28">
        <v>44187</v>
      </c>
      <c r="F63" s="8">
        <v>12</v>
      </c>
      <c r="G63" s="28">
        <v>44552</v>
      </c>
      <c r="H63" s="16" t="s">
        <v>116</v>
      </c>
      <c r="I63" s="7" t="s">
        <v>81</v>
      </c>
      <c r="J63" s="8" t="s">
        <v>108</v>
      </c>
      <c r="K63" s="11" t="s">
        <v>19</v>
      </c>
      <c r="L63" s="11">
        <v>1032853.65</v>
      </c>
      <c r="M63" s="11">
        <v>722997.55</v>
      </c>
      <c r="N63" s="24">
        <f t="shared" si="4"/>
        <v>309856.1</v>
      </c>
      <c r="O63" s="25">
        <f>Sheet1!$M63*0.85</f>
        <v>614547.9175</v>
      </c>
      <c r="P63" s="26">
        <f>Sheet1!$O63/Sheet1!$M63</f>
        <v>0.8499999999999999</v>
      </c>
    </row>
    <row r="64" spans="1:16" ht="76.5" customHeight="1">
      <c r="A64" s="22" t="s">
        <v>28</v>
      </c>
      <c r="B64" s="22" t="s">
        <v>242</v>
      </c>
      <c r="C64" s="7" t="s">
        <v>43</v>
      </c>
      <c r="D64" s="8" t="s">
        <v>49</v>
      </c>
      <c r="E64" s="28">
        <v>44187</v>
      </c>
      <c r="F64" s="8">
        <v>12</v>
      </c>
      <c r="G64" s="28">
        <v>44552</v>
      </c>
      <c r="H64" s="16" t="s">
        <v>117</v>
      </c>
      <c r="I64" s="7" t="s">
        <v>82</v>
      </c>
      <c r="J64" s="8" t="s">
        <v>109</v>
      </c>
      <c r="K64" s="27" t="s">
        <v>19</v>
      </c>
      <c r="L64" s="11">
        <v>142930</v>
      </c>
      <c r="M64" s="11">
        <v>100051</v>
      </c>
      <c r="N64" s="24">
        <f t="shared" si="4"/>
        <v>42879</v>
      </c>
      <c r="O64" s="25">
        <f>Sheet1!$M64*0.85</f>
        <v>85043.34999999999</v>
      </c>
      <c r="P64" s="26">
        <f>Sheet1!$O64/Sheet1!$M64</f>
        <v>0.8499999999999999</v>
      </c>
    </row>
    <row r="65" spans="1:16" ht="76.5" customHeight="1">
      <c r="A65" s="22" t="s">
        <v>170</v>
      </c>
      <c r="B65" s="22" t="s">
        <v>243</v>
      </c>
      <c r="C65" s="7" t="s">
        <v>311</v>
      </c>
      <c r="D65" s="8" t="s">
        <v>52</v>
      </c>
      <c r="E65" s="28">
        <v>44187</v>
      </c>
      <c r="F65" s="8">
        <v>12</v>
      </c>
      <c r="G65" s="28">
        <v>44552</v>
      </c>
      <c r="H65" s="16" t="s">
        <v>494</v>
      </c>
      <c r="I65" s="7" t="s">
        <v>409</v>
      </c>
      <c r="J65" s="8" t="s">
        <v>108</v>
      </c>
      <c r="K65" s="27" t="s">
        <v>19</v>
      </c>
      <c r="L65" s="11">
        <v>521647</v>
      </c>
      <c r="M65" s="11">
        <v>365152.9</v>
      </c>
      <c r="N65" s="24">
        <f t="shared" si="4"/>
        <v>156494.09999999998</v>
      </c>
      <c r="O65" s="25">
        <f>Sheet1!$M65*0.85</f>
        <v>310379.965</v>
      </c>
      <c r="P65" s="26">
        <f>Sheet1!$O65/Sheet1!$M65</f>
        <v>0.85</v>
      </c>
    </row>
    <row r="66" spans="1:16" ht="76.5" customHeight="1">
      <c r="A66" s="22" t="s">
        <v>171</v>
      </c>
      <c r="B66" s="22" t="s">
        <v>244</v>
      </c>
      <c r="C66" s="7" t="s">
        <v>312</v>
      </c>
      <c r="D66" s="8" t="s">
        <v>352</v>
      </c>
      <c r="E66" s="28">
        <v>44187</v>
      </c>
      <c r="F66" s="8">
        <v>12</v>
      </c>
      <c r="G66" s="28">
        <v>44552</v>
      </c>
      <c r="H66" s="16" t="s">
        <v>495</v>
      </c>
      <c r="I66" s="7" t="s">
        <v>410</v>
      </c>
      <c r="J66" s="8" t="s">
        <v>106</v>
      </c>
      <c r="K66" s="11" t="s">
        <v>19</v>
      </c>
      <c r="L66" s="11">
        <v>1648000</v>
      </c>
      <c r="M66" s="11">
        <v>988800</v>
      </c>
      <c r="N66" s="24">
        <f t="shared" si="4"/>
        <v>659200</v>
      </c>
      <c r="O66" s="25">
        <f>Sheet1!$M66*0.85</f>
        <v>840480</v>
      </c>
      <c r="P66" s="26">
        <f>Sheet1!$O66/Sheet1!$M66</f>
        <v>0.85</v>
      </c>
    </row>
    <row r="67" spans="1:16" ht="76.5" customHeight="1">
      <c r="A67" s="22" t="s">
        <v>172</v>
      </c>
      <c r="B67" s="22" t="s">
        <v>245</v>
      </c>
      <c r="C67" s="7" t="s">
        <v>313</v>
      </c>
      <c r="D67" s="8" t="s">
        <v>347</v>
      </c>
      <c r="E67" s="28">
        <v>44187</v>
      </c>
      <c r="F67" s="8">
        <v>12</v>
      </c>
      <c r="G67" s="28">
        <v>44552</v>
      </c>
      <c r="H67" s="16" t="s">
        <v>496</v>
      </c>
      <c r="I67" s="7" t="s">
        <v>411</v>
      </c>
      <c r="J67" s="8" t="s">
        <v>99</v>
      </c>
      <c r="K67" s="11" t="s">
        <v>19</v>
      </c>
      <c r="L67" s="11">
        <v>534100</v>
      </c>
      <c r="M67" s="11">
        <v>373870</v>
      </c>
      <c r="N67" s="24">
        <f t="shared" si="4"/>
        <v>160230</v>
      </c>
      <c r="O67" s="25">
        <f>Sheet1!$M67*0.85</f>
        <v>317789.5</v>
      </c>
      <c r="P67" s="26">
        <f>Sheet1!$O67/Sheet1!$M67</f>
        <v>0.85</v>
      </c>
    </row>
    <row r="68" spans="1:16" ht="76.5" customHeight="1">
      <c r="A68" s="22" t="s">
        <v>173</v>
      </c>
      <c r="B68" s="22" t="s">
        <v>246</v>
      </c>
      <c r="C68" s="7" t="s">
        <v>314</v>
      </c>
      <c r="D68" s="8" t="s">
        <v>353</v>
      </c>
      <c r="E68" s="28">
        <v>44187</v>
      </c>
      <c r="F68" s="8">
        <v>12</v>
      </c>
      <c r="G68" s="28">
        <v>44552</v>
      </c>
      <c r="H68" s="16" t="s">
        <v>497</v>
      </c>
      <c r="I68" s="7" t="s">
        <v>412</v>
      </c>
      <c r="J68" s="8" t="s">
        <v>433</v>
      </c>
      <c r="K68" s="27" t="s">
        <v>19</v>
      </c>
      <c r="L68" s="11">
        <v>1071000</v>
      </c>
      <c r="M68" s="11">
        <v>749700</v>
      </c>
      <c r="N68" s="24">
        <f t="shared" si="4"/>
        <v>321300</v>
      </c>
      <c r="O68" s="25">
        <f>Sheet1!$M68*0.85</f>
        <v>637245</v>
      </c>
      <c r="P68" s="26">
        <f>Sheet1!$O68/Sheet1!$M68</f>
        <v>0.85</v>
      </c>
    </row>
    <row r="69" spans="1:16" ht="76.5" customHeight="1">
      <c r="A69" s="22" t="s">
        <v>29</v>
      </c>
      <c r="B69" s="22" t="s">
        <v>247</v>
      </c>
      <c r="C69" s="7" t="s">
        <v>44</v>
      </c>
      <c r="D69" s="8" t="s">
        <v>70</v>
      </c>
      <c r="E69" s="28">
        <v>44187</v>
      </c>
      <c r="F69" s="8">
        <v>12</v>
      </c>
      <c r="G69" s="28">
        <v>44552</v>
      </c>
      <c r="H69" s="16" t="s">
        <v>498</v>
      </c>
      <c r="I69" s="7" t="s">
        <v>83</v>
      </c>
      <c r="J69" s="8" t="s">
        <v>110</v>
      </c>
      <c r="K69" s="11" t="s">
        <v>19</v>
      </c>
      <c r="L69" s="11">
        <v>557900.51</v>
      </c>
      <c r="M69" s="11">
        <v>390530.36</v>
      </c>
      <c r="N69" s="24">
        <f t="shared" si="4"/>
        <v>167370.15000000002</v>
      </c>
      <c r="O69" s="25">
        <f>Sheet1!$M69*0.85</f>
        <v>331950.806</v>
      </c>
      <c r="P69" s="26">
        <f>Sheet1!$O69/Sheet1!$M69</f>
        <v>0.85</v>
      </c>
    </row>
    <row r="70" spans="1:16" ht="76.5" customHeight="1">
      <c r="A70" s="22" t="s">
        <v>174</v>
      </c>
      <c r="B70" s="22" t="s">
        <v>248</v>
      </c>
      <c r="C70" s="7" t="s">
        <v>315</v>
      </c>
      <c r="D70" s="8" t="s">
        <v>54</v>
      </c>
      <c r="E70" s="28">
        <v>44187</v>
      </c>
      <c r="F70" s="8">
        <v>12</v>
      </c>
      <c r="G70" s="28">
        <v>44552</v>
      </c>
      <c r="H70" s="16" t="s">
        <v>499</v>
      </c>
      <c r="I70" s="7" t="s">
        <v>413</v>
      </c>
      <c r="J70" s="8" t="s">
        <v>93</v>
      </c>
      <c r="K70" s="27" t="s">
        <v>19</v>
      </c>
      <c r="L70" s="11">
        <v>552440</v>
      </c>
      <c r="M70" s="11">
        <v>386708</v>
      </c>
      <c r="N70" s="24">
        <f t="shared" si="4"/>
        <v>165732</v>
      </c>
      <c r="O70" s="25">
        <f>Sheet1!$M70*0.85</f>
        <v>328701.8</v>
      </c>
      <c r="P70" s="26">
        <f>Sheet1!$O70/Sheet1!$M70</f>
        <v>0.85</v>
      </c>
    </row>
    <row r="71" spans="1:16" ht="76.5" customHeight="1">
      <c r="A71" s="22" t="s">
        <v>175</v>
      </c>
      <c r="B71" s="22" t="s">
        <v>249</v>
      </c>
      <c r="C71" s="7" t="s">
        <v>316</v>
      </c>
      <c r="D71" s="8" t="s">
        <v>354</v>
      </c>
      <c r="E71" s="28">
        <v>44187</v>
      </c>
      <c r="F71" s="8">
        <v>12</v>
      </c>
      <c r="G71" s="28">
        <v>44552</v>
      </c>
      <c r="H71" s="16" t="s">
        <v>500</v>
      </c>
      <c r="I71" s="7" t="s">
        <v>414</v>
      </c>
      <c r="J71" s="8" t="s">
        <v>434</v>
      </c>
      <c r="K71" s="27" t="s">
        <v>19</v>
      </c>
      <c r="L71" s="11">
        <v>653173.43</v>
      </c>
      <c r="M71" s="11">
        <v>457221.4</v>
      </c>
      <c r="N71" s="24">
        <f t="shared" si="4"/>
        <v>195952.03000000003</v>
      </c>
      <c r="O71" s="25">
        <f>Sheet1!$M71*0.85</f>
        <v>388638.19</v>
      </c>
      <c r="P71" s="26">
        <f>Sheet1!$O71/Sheet1!$M71</f>
        <v>0.85</v>
      </c>
    </row>
    <row r="72" spans="1:16" ht="76.5" customHeight="1">
      <c r="A72" s="22" t="s">
        <v>176</v>
      </c>
      <c r="B72" s="22" t="s">
        <v>250</v>
      </c>
      <c r="C72" s="7" t="s">
        <v>317</v>
      </c>
      <c r="D72" s="8" t="s">
        <v>71</v>
      </c>
      <c r="E72" s="28">
        <v>44187</v>
      </c>
      <c r="F72" s="8">
        <v>12</v>
      </c>
      <c r="G72" s="28">
        <v>44552</v>
      </c>
      <c r="H72" s="16" t="s">
        <v>501</v>
      </c>
      <c r="I72" s="7" t="s">
        <v>415</v>
      </c>
      <c r="J72" s="8" t="s">
        <v>435</v>
      </c>
      <c r="K72" s="11" t="s">
        <v>19</v>
      </c>
      <c r="L72" s="11">
        <v>708800</v>
      </c>
      <c r="M72" s="11">
        <v>496160</v>
      </c>
      <c r="N72" s="24">
        <f t="shared" si="4"/>
        <v>212640</v>
      </c>
      <c r="O72" s="25">
        <f>Sheet1!$M72*0.85</f>
        <v>421736</v>
      </c>
      <c r="P72" s="26">
        <f>Sheet1!$O72/Sheet1!$M72</f>
        <v>0.85</v>
      </c>
    </row>
    <row r="73" spans="1:16" ht="76.5" customHeight="1">
      <c r="A73" s="22" t="s">
        <v>177</v>
      </c>
      <c r="B73" s="22" t="s">
        <v>251</v>
      </c>
      <c r="C73" s="7" t="s">
        <v>318</v>
      </c>
      <c r="D73" s="8" t="s">
        <v>325</v>
      </c>
      <c r="E73" s="28">
        <v>44187</v>
      </c>
      <c r="F73" s="8">
        <v>12</v>
      </c>
      <c r="G73" s="28">
        <v>44552</v>
      </c>
      <c r="H73" s="16" t="s">
        <v>502</v>
      </c>
      <c r="I73" s="7" t="s">
        <v>416</v>
      </c>
      <c r="J73" s="8" t="s">
        <v>87</v>
      </c>
      <c r="K73" s="27" t="s">
        <v>19</v>
      </c>
      <c r="L73" s="11">
        <v>357350</v>
      </c>
      <c r="M73" s="11">
        <v>250145</v>
      </c>
      <c r="N73" s="24">
        <f t="shared" si="4"/>
        <v>107205</v>
      </c>
      <c r="O73" s="25">
        <f>Sheet1!$M73*0.85</f>
        <v>212623.25</v>
      </c>
      <c r="P73" s="26">
        <f>Sheet1!$O73/Sheet1!$M73</f>
        <v>0.85</v>
      </c>
    </row>
    <row r="74" spans="1:16" ht="76.5" customHeight="1">
      <c r="A74" s="22" t="s">
        <v>178</v>
      </c>
      <c r="B74" s="22" t="s">
        <v>252</v>
      </c>
      <c r="C74" s="7" t="s">
        <v>319</v>
      </c>
      <c r="D74" s="8" t="s">
        <v>349</v>
      </c>
      <c r="E74" s="23">
        <v>44180</v>
      </c>
      <c r="F74" s="8">
        <v>12</v>
      </c>
      <c r="G74" s="23">
        <v>44545</v>
      </c>
      <c r="H74" s="16" t="s">
        <v>503</v>
      </c>
      <c r="I74" s="7" t="s">
        <v>417</v>
      </c>
      <c r="J74" s="8" t="s">
        <v>17</v>
      </c>
      <c r="K74" s="11" t="s">
        <v>19</v>
      </c>
      <c r="L74" s="11">
        <v>1050000</v>
      </c>
      <c r="M74" s="11">
        <v>735000</v>
      </c>
      <c r="N74" s="24">
        <f t="shared" si="4"/>
        <v>315000</v>
      </c>
      <c r="O74" s="25">
        <f>Sheet1!$M74*0.85</f>
        <v>624750</v>
      </c>
      <c r="P74" s="26">
        <f>Sheet1!$O74/Sheet1!$M74</f>
        <v>0.85</v>
      </c>
    </row>
    <row r="75" spans="1:16" ht="76.5" customHeight="1">
      <c r="A75" s="22" t="s">
        <v>179</v>
      </c>
      <c r="B75" s="22" t="s">
        <v>253</v>
      </c>
      <c r="C75" s="7" t="s">
        <v>320</v>
      </c>
      <c r="D75" s="8" t="s">
        <v>355</v>
      </c>
      <c r="E75" s="23">
        <v>44180</v>
      </c>
      <c r="F75" s="8">
        <v>12</v>
      </c>
      <c r="G75" s="23">
        <v>44545</v>
      </c>
      <c r="H75" s="16" t="s">
        <v>504</v>
      </c>
      <c r="I75" s="7" t="s">
        <v>418</v>
      </c>
      <c r="J75" s="8" t="s">
        <v>436</v>
      </c>
      <c r="K75" s="27" t="s">
        <v>19</v>
      </c>
      <c r="L75" s="11">
        <v>326600</v>
      </c>
      <c r="M75" s="11">
        <v>228620</v>
      </c>
      <c r="N75" s="24">
        <f t="shared" si="4"/>
        <v>97980</v>
      </c>
      <c r="O75" s="25">
        <f>Sheet1!$M75*0.85</f>
        <v>194327</v>
      </c>
      <c r="P75" s="26">
        <f>Sheet1!$O75/Sheet1!$M75</f>
        <v>0.85</v>
      </c>
    </row>
    <row r="76" spans="1:16" ht="76.5" customHeight="1">
      <c r="A76" s="22" t="s">
        <v>180</v>
      </c>
      <c r="B76" s="22" t="s">
        <v>254</v>
      </c>
      <c r="C76" s="7" t="s">
        <v>321</v>
      </c>
      <c r="D76" s="8" t="s">
        <v>356</v>
      </c>
      <c r="E76" s="28">
        <v>44187</v>
      </c>
      <c r="F76" s="8">
        <v>12</v>
      </c>
      <c r="G76" s="28">
        <v>44552</v>
      </c>
      <c r="H76" s="16" t="s">
        <v>505</v>
      </c>
      <c r="I76" s="7" t="s">
        <v>419</v>
      </c>
      <c r="J76" s="8" t="s">
        <v>88</v>
      </c>
      <c r="K76" s="27" t="s">
        <v>19</v>
      </c>
      <c r="L76" s="11">
        <v>102900</v>
      </c>
      <c r="M76" s="11">
        <v>72030</v>
      </c>
      <c r="N76" s="24">
        <f t="shared" si="4"/>
        <v>30870</v>
      </c>
      <c r="O76" s="25">
        <f>Sheet1!$M76*0.85</f>
        <v>61225.5</v>
      </c>
      <c r="P76" s="26">
        <f>Sheet1!$O76/Sheet1!$M76</f>
        <v>0.85</v>
      </c>
    </row>
    <row r="77" spans="1:16" ht="76.5" customHeight="1">
      <c r="A77" s="22" t="s">
        <v>181</v>
      </c>
      <c r="B77" s="22" t="s">
        <v>255</v>
      </c>
      <c r="C77" s="7" t="s">
        <v>322</v>
      </c>
      <c r="D77" s="8" t="s">
        <v>56</v>
      </c>
      <c r="E77" s="28">
        <v>44187</v>
      </c>
      <c r="F77" s="8">
        <v>12</v>
      </c>
      <c r="G77" s="28">
        <v>44552</v>
      </c>
      <c r="H77" s="16" t="s">
        <v>506</v>
      </c>
      <c r="I77" s="7" t="s">
        <v>420</v>
      </c>
      <c r="J77" s="8" t="s">
        <v>437</v>
      </c>
      <c r="K77" s="27" t="s">
        <v>19</v>
      </c>
      <c r="L77" s="11">
        <v>404336</v>
      </c>
      <c r="M77" s="11">
        <v>283035.2</v>
      </c>
      <c r="N77" s="24">
        <f t="shared" si="4"/>
        <v>121300.79999999999</v>
      </c>
      <c r="O77" s="25">
        <f>Sheet1!$M77*0.85</f>
        <v>240579.92</v>
      </c>
      <c r="P77" s="26">
        <f>Sheet1!$O77/Sheet1!$M77</f>
        <v>0.85</v>
      </c>
    </row>
    <row r="78" spans="1:16" ht="76.5" customHeight="1">
      <c r="A78" s="22" t="s">
        <v>30</v>
      </c>
      <c r="B78" s="22" t="s">
        <v>34</v>
      </c>
      <c r="C78" s="7" t="s">
        <v>45</v>
      </c>
      <c r="D78" s="8" t="s">
        <v>72</v>
      </c>
      <c r="E78" s="23">
        <v>44180</v>
      </c>
      <c r="F78" s="8">
        <v>12</v>
      </c>
      <c r="G78" s="23">
        <v>44545</v>
      </c>
      <c r="H78" s="16" t="s">
        <v>507</v>
      </c>
      <c r="I78" s="7" t="s">
        <v>84</v>
      </c>
      <c r="J78" s="8" t="s">
        <v>88</v>
      </c>
      <c r="K78" s="11" t="s">
        <v>19</v>
      </c>
      <c r="L78" s="11">
        <v>392000</v>
      </c>
      <c r="M78" s="11">
        <v>274400</v>
      </c>
      <c r="N78" s="24">
        <f t="shared" si="4"/>
        <v>117600</v>
      </c>
      <c r="O78" s="25">
        <f>Sheet1!$M78*0.85</f>
        <v>233240</v>
      </c>
      <c r="P78" s="26">
        <f>Sheet1!$O78/Sheet1!$M78</f>
        <v>0.85</v>
      </c>
    </row>
    <row r="79" spans="1:16" ht="76.5" customHeight="1">
      <c r="A79" s="22" t="s">
        <v>31</v>
      </c>
      <c r="B79" s="22" t="s">
        <v>256</v>
      </c>
      <c r="C79" s="7" t="s">
        <v>46</v>
      </c>
      <c r="D79" s="8" t="s">
        <v>48</v>
      </c>
      <c r="E79" s="28">
        <v>44187</v>
      </c>
      <c r="F79" s="8">
        <v>12</v>
      </c>
      <c r="G79" s="28">
        <v>44552</v>
      </c>
      <c r="H79" s="16" t="s">
        <v>508</v>
      </c>
      <c r="I79" s="7" t="s">
        <v>85</v>
      </c>
      <c r="J79" s="8" t="s">
        <v>87</v>
      </c>
      <c r="K79" s="27" t="s">
        <v>19</v>
      </c>
      <c r="L79" s="11">
        <v>1480000</v>
      </c>
      <c r="M79" s="11">
        <v>888000</v>
      </c>
      <c r="N79" s="24">
        <f t="shared" si="4"/>
        <v>592000</v>
      </c>
      <c r="O79" s="25">
        <f>Sheet1!$M79*0.85</f>
        <v>754800</v>
      </c>
      <c r="P79" s="26">
        <f>Sheet1!$O79/Sheet1!$M79</f>
        <v>0.85</v>
      </c>
    </row>
    <row r="80" spans="1:16" ht="76.5" customHeight="1">
      <c r="A80" s="22" t="s">
        <v>32</v>
      </c>
      <c r="B80" s="22" t="s">
        <v>257</v>
      </c>
      <c r="C80" s="7" t="s">
        <v>47</v>
      </c>
      <c r="D80" s="8" t="s">
        <v>73</v>
      </c>
      <c r="E80" s="23">
        <v>44180</v>
      </c>
      <c r="F80" s="8">
        <v>12</v>
      </c>
      <c r="G80" s="23">
        <v>44545</v>
      </c>
      <c r="H80" s="16" t="s">
        <v>509</v>
      </c>
      <c r="I80" s="7" t="s">
        <v>86</v>
      </c>
      <c r="J80" s="8" t="s">
        <v>112</v>
      </c>
      <c r="K80" s="27" t="s">
        <v>19</v>
      </c>
      <c r="L80" s="11">
        <v>1068935</v>
      </c>
      <c r="M80" s="11">
        <v>674404.5</v>
      </c>
      <c r="N80" s="24">
        <f t="shared" si="4"/>
        <v>394530.5</v>
      </c>
      <c r="O80" s="25">
        <f>Sheet1!$M80*0.85</f>
        <v>573243.825</v>
      </c>
      <c r="P80" s="26">
        <f>Sheet1!$O80/Sheet1!$M80</f>
        <v>0.85</v>
      </c>
    </row>
    <row r="81" spans="1:16" ht="76.5" customHeight="1">
      <c r="A81" s="32" t="s">
        <v>182</v>
      </c>
      <c r="B81" s="32" t="s">
        <v>258</v>
      </c>
      <c r="C81" s="33" t="s">
        <v>323</v>
      </c>
      <c r="D81" s="34" t="s">
        <v>331</v>
      </c>
      <c r="E81" s="23">
        <v>44180</v>
      </c>
      <c r="F81" s="8">
        <v>12</v>
      </c>
      <c r="G81" s="23">
        <v>44545</v>
      </c>
      <c r="H81" s="17" t="s">
        <v>510</v>
      </c>
      <c r="I81" s="33" t="s">
        <v>421</v>
      </c>
      <c r="J81" s="34" t="s">
        <v>96</v>
      </c>
      <c r="K81" s="11" t="s">
        <v>19</v>
      </c>
      <c r="L81" s="35">
        <v>172893.77</v>
      </c>
      <c r="M81" s="35">
        <v>121025.64</v>
      </c>
      <c r="N81" s="29">
        <f t="shared" si="4"/>
        <v>51868.12999999999</v>
      </c>
      <c r="O81" s="30">
        <f>Sheet1!$M81*0.85</f>
        <v>102871.794</v>
      </c>
      <c r="P81" s="31">
        <f>Sheet1!$O81/Sheet1!$M81</f>
        <v>0.85</v>
      </c>
    </row>
  </sheetData>
  <sheetProtection/>
  <mergeCells count="2">
    <mergeCell ref="A1:P1"/>
    <mergeCell ref="A2:P2"/>
  </mergeCells>
  <printOptions/>
  <pageMargins left="0.1968503937007874" right="0.11811023622047245" top="0.7480314960629921" bottom="0.5511811023622047" header="0.31496062992125984" footer="0.31496062992125984"/>
  <pageSetup fitToHeight="0" fitToWidth="1" orientation="landscape" paperSize="9" scale="40"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E4" sqref="E4:E81"/>
    </sheetView>
  </sheetViews>
  <sheetFormatPr defaultColWidth="9.140625" defaultRowHeight="12.75"/>
  <cols>
    <col min="5" max="5" width="21.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ME</cp:lastModifiedBy>
  <cp:lastPrinted>2019-06-05T14:00:00Z</cp:lastPrinted>
  <dcterms:created xsi:type="dcterms:W3CDTF">2008-09-17T07:28:51Z</dcterms:created>
  <dcterms:modified xsi:type="dcterms:W3CDTF">2020-12-29T12:43:46Z</dcterms:modified>
  <cp:category/>
  <cp:version/>
  <cp:contentType/>
  <cp:contentStatus/>
</cp:coreProperties>
</file>