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Съществуващи предприятия" sheetId="1" state="visible" r:id="rId2"/>
    <sheet name="Новосъздадени предприятия" sheetId="2" state="visible" r:id="rId3"/>
    <sheet name="Списък_отхвърлени и оттегле (2" sheetId="3" state="visible" r:id="rId4"/>
  </sheets>
  <definedNames>
    <definedName function="false" hidden="true" localSheetId="1" name="_xlnm._FilterDatabase" vbProcedure="false">'Новосъздадени предприятия'!$A$3:$I$88</definedName>
    <definedName function="false" hidden="true" localSheetId="0" name="_xlnm._FilterDatabase" vbProcedure="false">'Съществуващи предприятия'!$A$3:$I$222</definedName>
    <definedName function="false" hidden="false" localSheetId="0" name="_xlnm.Print_Area" vbProcedure="false">'съществуващи предприятия'!#ref!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<sst xmlns="http://schemas.openxmlformats.org/spreadsheetml/2006/main" count="1379" uniqueCount="701">
  <si>
    <t xml:space="preserve">Приложение 1.2</t>
  </si>
  <si>
    <t xml:space="preserve">Основен списък с одобрени проектни предложения на съществуващи предприятия за област Кюстендил</t>
  </si>
  <si>
    <t xml:space="preserve">№</t>
  </si>
  <si>
    <t xml:space="preserve">Рег. номер</t>
  </si>
  <si>
    <t xml:space="preserve">Кандидат</t>
  </si>
  <si>
    <t xml:space="preserve">БФП след корекции (лв.)</t>
  </si>
  <si>
    <t xml:space="preserve"> СФ след корекции (лв.)</t>
  </si>
  <si>
    <t xml:space="preserve">Общо
след корекции (лв.)</t>
  </si>
  <si>
    <t xml:space="preserve">Статус
одобрен</t>
  </si>
  <si>
    <t xml:space="preserve">ТФО
Точки</t>
  </si>
  <si>
    <t xml:space="preserve">Вид предприятие</t>
  </si>
  <si>
    <t xml:space="preserve">BG16FFPR003-4.004-0167</t>
  </si>
  <si>
    <t xml:space="preserve">„ФЕСТИНА ГРУП” ЕООД (ЕИК: 175146867)</t>
  </si>
  <si>
    <t xml:space="preserve">да</t>
  </si>
  <si>
    <t xml:space="preserve">СП</t>
  </si>
  <si>
    <t xml:space="preserve">BG16FFPR003-4.004-0445</t>
  </si>
  <si>
    <t xml:space="preserve">"НАД ДИЗАЙН" ЕООД (ЕИК: 203407291)</t>
  </si>
  <si>
    <t xml:space="preserve">BG16FFPR003-4.004-0505</t>
  </si>
  <si>
    <t xml:space="preserve">"ЛИДЕР КОНСТРУКТ" ЕООД (ЕИК: 203750968)</t>
  </si>
  <si>
    <t xml:space="preserve">BG16FFPR003-4.004-0884</t>
  </si>
  <si>
    <t xml:space="preserve">"МЕРИДИАН" ЕООД (ЕИК: 109559419)</t>
  </si>
  <si>
    <t xml:space="preserve">BG16FFPR003-4.004-0008</t>
  </si>
  <si>
    <t xml:space="preserve">МЕБЕЛИ ЙОТИН ЕООД (ЕИК: 202536340)</t>
  </si>
  <si>
    <t xml:space="preserve">BG16FFPR003-4.004-0207</t>
  </si>
  <si>
    <t xml:space="preserve">Монди Пейпър ООД (ЕИК: 203692399)</t>
  </si>
  <si>
    <t xml:space="preserve">BG16FFPR003-4.004-0236</t>
  </si>
  <si>
    <t xml:space="preserve">ЕКУИТИ ФОРС ЕООД (ЕИК: 201934925)</t>
  </si>
  <si>
    <t xml:space="preserve">BG16FFPR003-4.004-1718</t>
  </si>
  <si>
    <t xml:space="preserve">Фурнир Тех ЕООД (ЕИК: 101643662)</t>
  </si>
  <si>
    <t xml:space="preserve">BG16FFPR003-4.004-0099</t>
  </si>
  <si>
    <t xml:space="preserve">"СТО ТРАВЪЛС ЕНД ИВЕНТС" ООД (ЕИК: 200174921)</t>
  </si>
  <si>
    <t xml:space="preserve">BG16FFPR003-4.004-0111</t>
  </si>
  <si>
    <t xml:space="preserve">ВАЛЯВИЦА - ВВМ ЕООД (ЕИК: 201468527)</t>
  </si>
  <si>
    <t xml:space="preserve">BG16FFPR003-4.004-0150</t>
  </si>
  <si>
    <t xml:space="preserve">"ВАЛЕНА" ЕООД (ЕИК: 109600677)</t>
  </si>
  <si>
    <t xml:space="preserve">BG16FFPR003-4.004-0203</t>
  </si>
  <si>
    <t xml:space="preserve">"МСД 2016" ООД (ЕИК: 203937293)</t>
  </si>
  <si>
    <t xml:space="preserve">BG16FFPR003-4.004-0208</t>
  </si>
  <si>
    <t xml:space="preserve">СИМОНАС КАРДС ЕООД (ЕИК: 202042854)</t>
  </si>
  <si>
    <t xml:space="preserve">BG16FFPR003-4.004-0212</t>
  </si>
  <si>
    <t xml:space="preserve">"СЕРДЖИО ДЖУЛИАНИ" ЕООД (ЕИК: 203086896)</t>
  </si>
  <si>
    <t xml:space="preserve">BG16FFPR003-4.004-0235</t>
  </si>
  <si>
    <t xml:space="preserve">„СИ КЕЙ ТРЕЙД” ЕООД (ЕИК: 205279449)</t>
  </si>
  <si>
    <t xml:space="preserve">BG16FFPR003-4.004-0312</t>
  </si>
  <si>
    <t xml:space="preserve">"ИНВЕСТРОЙ ГЕОРГИЕВИ" ЕООД (Булстат: 203716003)</t>
  </si>
  <si>
    <t xml:space="preserve">BG16FFPR003-4.004-0337</t>
  </si>
  <si>
    <t xml:space="preserve">"Сатот" ООД (ЕИК: 205559942)</t>
  </si>
  <si>
    <t xml:space="preserve">BG16FFPR003-4.004-0391</t>
  </si>
  <si>
    <t xml:space="preserve">ФолаПласт ООД (ЕИК: 205649261)</t>
  </si>
  <si>
    <t xml:space="preserve">BG16FFPR003-4.004-0422</t>
  </si>
  <si>
    <t xml:space="preserve">РОСЕН СТОЯНОВ - 2 (ЕИК: 201858040)</t>
  </si>
  <si>
    <t xml:space="preserve">BG16FFPR003-4.004-0448</t>
  </si>
  <si>
    <t xml:space="preserve">Трафо Инженеринг ЕООД (ЕИК: 203439314)</t>
  </si>
  <si>
    <t xml:space="preserve">BG16FFPR003-4.004-0451</t>
  </si>
  <si>
    <t xml:space="preserve">ТРЕЙД РВ ЕООД (ЕИК: 202822046)</t>
  </si>
  <si>
    <t xml:space="preserve">BG16FFPR003-4.004-0452</t>
  </si>
  <si>
    <t xml:space="preserve">Даними ЕООД (ЕИК: 109608485)</t>
  </si>
  <si>
    <t xml:space="preserve">BG16FFPR003-4.004-0455</t>
  </si>
  <si>
    <t xml:space="preserve">"ЦЕКО 1" ЕООД (ЕИК: 204611029)</t>
  </si>
  <si>
    <t xml:space="preserve">BG16FFPR003-4.004-0474</t>
  </si>
  <si>
    <t xml:space="preserve">БМ ВИЖЪН (ЕИК: 203039918)</t>
  </si>
  <si>
    <t xml:space="preserve">BG16FFPR003-4.004-0506</t>
  </si>
  <si>
    <t xml:space="preserve">ГТ ТЕРМ ЕООД (ЕИК: 206034926)</t>
  </si>
  <si>
    <t xml:space="preserve">BG16FFPR003-4.004-0514</t>
  </si>
  <si>
    <t xml:space="preserve">КМВ Лабс ООД (ЕИК: 204808725)</t>
  </si>
  <si>
    <t xml:space="preserve">BG16FFPR003-4.004-0536</t>
  </si>
  <si>
    <t xml:space="preserve">ТК ФУУТ ЕООД (ЕИК: 203440971)</t>
  </si>
  <si>
    <t xml:space="preserve">BG16FFPR003-4.004-0602</t>
  </si>
  <si>
    <t xml:space="preserve">СТАНБИ ЕООД (ЕИК: 201490744)</t>
  </si>
  <si>
    <t xml:space="preserve">BG16FFPR003-4.004-0609</t>
  </si>
  <si>
    <t xml:space="preserve">ТОНИ БУМБАРСКИ ЕООД (Булстат: 204129400)</t>
  </si>
  <si>
    <t xml:space="preserve">BG16FFPR003-4.004-0656</t>
  </si>
  <si>
    <t xml:space="preserve">БИЛД ОН ТАЙМ - 2017 ЕООД (ЕИК: 204561239)</t>
  </si>
  <si>
    <t xml:space="preserve">BG16FFPR003-4.004-0669</t>
  </si>
  <si>
    <t xml:space="preserve">ЛИЛИ 1204 (ЕИК:  204561239)</t>
  </si>
  <si>
    <t xml:space="preserve">BG16FFPR003-4.004-0697</t>
  </si>
  <si>
    <t xml:space="preserve">МГ ШУС ЕООД (ЕИК: 203504370)</t>
  </si>
  <si>
    <t xml:space="preserve">BG16FFPR003-4.004-0861</t>
  </si>
  <si>
    <t xml:space="preserve">„КЮСТЕНДИЛ ПАЛАС 1” ЕООД (ЕИК: 206659625)</t>
  </si>
  <si>
    <t xml:space="preserve">BG16FFPR003-4.004-0903</t>
  </si>
  <si>
    <t xml:space="preserve">ФРОГ ТРЕЙДИНГ ЕООД (ЕИК: 203742447)</t>
  </si>
  <si>
    <t xml:space="preserve">BG16FFPR003-4.004-0963</t>
  </si>
  <si>
    <t xml:space="preserve">ЕМС 17 ЕООД (ЕИК: 206241736)</t>
  </si>
  <si>
    <t xml:space="preserve">BG16FFPR003-4.004-0966</t>
  </si>
  <si>
    <t xml:space="preserve">МОНИ ПЕТРОВ ООД (ЕИК: 109562155)</t>
  </si>
  <si>
    <t xml:space="preserve">BG16FFPR003-4.004-1029</t>
  </si>
  <si>
    <t xml:space="preserve">ЕМИК ООД (ЕИК: 203863685)</t>
  </si>
  <si>
    <t xml:space="preserve">BG16FFPR003-4.004-1030</t>
  </si>
  <si>
    <t xml:space="preserve">Логистар ЕООД    (ЕИК: 202445403 </t>
  </si>
  <si>
    <t xml:space="preserve">да </t>
  </si>
  <si>
    <t xml:space="preserve">BG16FFPR003-4.004-1032</t>
  </si>
  <si>
    <t xml:space="preserve">"БОНСИГ" ЕООД (ЕИК: 109590891)</t>
  </si>
  <si>
    <t xml:space="preserve">BG16FFPR003-4.004-1048</t>
  </si>
  <si>
    <t xml:space="preserve">КАТСТРОЙ - 13 ЕООД (ЕИК: 202492762)</t>
  </si>
  <si>
    <t xml:space="preserve">BG16FFPR003-4.004-1181</t>
  </si>
  <si>
    <t xml:space="preserve">Термо Стил България ЕООД (ЕИК: 205730998)</t>
  </si>
  <si>
    <t xml:space="preserve">BG16FFPR003-4.004-1246</t>
  </si>
  <si>
    <t xml:space="preserve">"БРЕВИТА" ЕООД (ЕИК: 202062376)</t>
  </si>
  <si>
    <t xml:space="preserve">BG16FFPR003-4.004-1268</t>
  </si>
  <si>
    <t xml:space="preserve">ПЕРФЕКТ БАГС ЕООД (Булстат: 206321986)</t>
  </si>
  <si>
    <t xml:space="preserve">BG16FFPR003-4.004-1310</t>
  </si>
  <si>
    <t xml:space="preserve">ТЕХНОПРОЕКТ 08 ЕООД (ЕИК: 200497586)</t>
  </si>
  <si>
    <t xml:space="preserve">BG16FFPR003-4.004-1351</t>
  </si>
  <si>
    <t xml:space="preserve">"ДЖИНАЕ" ЕООД (ЕИК: 202943884)</t>
  </si>
  <si>
    <t xml:space="preserve">BG16FFPR003-4.004-1437</t>
  </si>
  <si>
    <t xml:space="preserve">БГШУС ЕООД (ЕИК: 201234321)</t>
  </si>
  <si>
    <t xml:space="preserve">BG16FFPR003-4.004-1473</t>
  </si>
  <si>
    <t xml:space="preserve">АРЕМО ООД (ЕИК: 204789680)</t>
  </si>
  <si>
    <t xml:space="preserve">BG16FFPR003-4.004-1516</t>
  </si>
  <si>
    <t xml:space="preserve">МАГ ООД (ЕИК: 109569744)</t>
  </si>
  <si>
    <t xml:space="preserve">BG16FFPR003-4.004-1648</t>
  </si>
  <si>
    <t xml:space="preserve">ЕЛИКСИР БГ ЕООД (ЕИК: 200965871)</t>
  </si>
  <si>
    <t xml:space="preserve">BG16FFPR003-4.004-1659</t>
  </si>
  <si>
    <t xml:space="preserve">ХЕФЕСТ-М ЕООД (ЕИК: 204750581)</t>
  </si>
  <si>
    <t xml:space="preserve">BG16FFPR003-4.004-1713</t>
  </si>
  <si>
    <t xml:space="preserve">Юкон ООД (ЕИК: 109014109)</t>
  </si>
  <si>
    <t xml:space="preserve">BG16FFPR003-4.004-1736</t>
  </si>
  <si>
    <t xml:space="preserve">Пи Ви Вижън ООД (ЕИК: 205867228)</t>
  </si>
  <si>
    <t xml:space="preserve">BG16FFPR003-4.004-1762</t>
  </si>
  <si>
    <t xml:space="preserve">"АГРО ХОЛДИНГ 7" ЕООД (ЕИК: 203035745)</t>
  </si>
  <si>
    <t xml:space="preserve">BG16FFPR003-4.004-1764</t>
  </si>
  <si>
    <t xml:space="preserve">РЕАЛМЕТ МСС ИНОВЕЙШЪН ГРУП ЕООД (ЕИК: 202440648)</t>
  </si>
  <si>
    <t xml:space="preserve">BG16FFPR003-4.004-1852</t>
  </si>
  <si>
    <t xml:space="preserve">О.П.-Елос ЕООД (ЕИК: 109574008)</t>
  </si>
  <si>
    <t xml:space="preserve">BG16FFPR003-4.004-1906</t>
  </si>
  <si>
    <t xml:space="preserve">НМН-2016 ЕООД (ЕИК: 204338300)</t>
  </si>
  <si>
    <t xml:space="preserve">BG16FFPR003-4.004-1990</t>
  </si>
  <si>
    <t xml:space="preserve">ДМ Консултинг ЕООД (ЕИК: 203832615)</t>
  </si>
  <si>
    <t xml:space="preserve">BG16FFPR003-4.004-2050</t>
  </si>
  <si>
    <t xml:space="preserve">КСК БАЛАНС ООД (ЕИК: 819382493)</t>
  </si>
  <si>
    <t xml:space="preserve">BG16FFPR003-4.004-0135</t>
  </si>
  <si>
    <t xml:space="preserve">БИГЛА 9 ЕООД (ЕИК: 206166080)</t>
  </si>
  <si>
    <t xml:space="preserve">BG16FFPR003-4.004-0164</t>
  </si>
  <si>
    <t xml:space="preserve">ЛИНО ЕООД (ЕИК: 109585175)</t>
  </si>
  <si>
    <t xml:space="preserve">BG16FFPR003-4.004-0285</t>
  </si>
  <si>
    <t xml:space="preserve">"МЕГА ДИЗАЙН Д" ООД (ЕИК: 200047016)</t>
  </si>
  <si>
    <t xml:space="preserve">BG16FFPR003-4.004-0429</t>
  </si>
  <si>
    <t xml:space="preserve">„ДКА МЕТАЛ“ ЕООД (ЕИК: 206418916)</t>
  </si>
  <si>
    <t xml:space="preserve">BG16FFPR003-4.004-0437</t>
  </si>
  <si>
    <t xml:space="preserve">ЕВРО МИКС ТРЕЙД (Булстат: 205442818)</t>
  </si>
  <si>
    <t xml:space="preserve">BG16FFPR003-4.004-0458</t>
  </si>
  <si>
    <t xml:space="preserve">„СТОРИ МЕБЕЛ“ ЕООД (ЕИК: 207249344)</t>
  </si>
  <si>
    <t xml:space="preserve">BG16FFPR003-4.004-0484</t>
  </si>
  <si>
    <t xml:space="preserve">ДиаЛоджик ЕООД (ЕИК: 205109895)</t>
  </si>
  <si>
    <t xml:space="preserve">BG16FFPR003-4.004-0537</t>
  </si>
  <si>
    <t xml:space="preserve">"МАНОР ИНЖЕНЕРИНГ" ЕООД (ЕИК: 203241421)</t>
  </si>
  <si>
    <t xml:space="preserve">BG16FFPR003-4.004-0784</t>
  </si>
  <si>
    <t xml:space="preserve">ТЕКСИКОМ ООД (ЕИК: 811131546)</t>
  </si>
  <si>
    <t xml:space="preserve">BG16FFPR003-4.004-0871</t>
  </si>
  <si>
    <t xml:space="preserve">РЕЯ УЕСТ ЕООД (ЕИК: 205789904)</t>
  </si>
  <si>
    <t xml:space="preserve">BG16FFPR003-4.004-1526</t>
  </si>
  <si>
    <t xml:space="preserve">ЕЛЕКТ ИНЖЕНЕРИНГ ООД (ЕИК: 206007612)</t>
  </si>
  <si>
    <t xml:space="preserve">BG16FFPR003-4.004-1940</t>
  </si>
  <si>
    <t xml:space="preserve">Дивото зове ЕООД (ЕИК: 201952294)</t>
  </si>
  <si>
    <t xml:space="preserve">Брой ПП:</t>
  </si>
  <si>
    <t xml:space="preserve">Бюджет общо ПП:</t>
  </si>
  <si>
    <t xml:space="preserve">Резервен списък с одобрени проектни предложения на съществуващи предприятия за област Кюстендил</t>
  </si>
  <si>
    <t xml:space="preserve">BG16FFPR003-4.004-0086</t>
  </si>
  <si>
    <t xml:space="preserve">ТОБАПРИНТ ЕООД (ЕИК: 109575684)</t>
  </si>
  <si>
    <t xml:space="preserve">BG16FFPR003-4.004-0103</t>
  </si>
  <si>
    <t xml:space="preserve">ВиВ строй груп ООД
 (ЕИК: 203701738)</t>
  </si>
  <si>
    <t xml:space="preserve">BG16FFPR003-4.004-0147</t>
  </si>
  <si>
    <t xml:space="preserve">„Групова практика за първична дентална помощ - Каймакански - Екзакта“ ООД (ЕИК: 203283676)</t>
  </si>
  <si>
    <t xml:space="preserve">BG16FFPR003-4.004-0183</t>
  </si>
  <si>
    <t xml:space="preserve">ПЕЧАТНИЦА ГРАФИКС ЕООД (ЕИК: 109600638)</t>
  </si>
  <si>
    <t xml:space="preserve">BG16FFPR003-4.004-0206</t>
  </si>
  <si>
    <t xml:space="preserve">СТРОИТЕЛНА ФИРМА - РИЛА ЕООД (ЕИК: 819363781)</t>
  </si>
  <si>
    <t xml:space="preserve">BG16FFPR003-4.004-0224</t>
  </si>
  <si>
    <t xml:space="preserve">СТАД ЛОГИСТИК ООД (ЕИК: 201249679)</t>
  </si>
  <si>
    <t xml:space="preserve">BG16FFPR003-4.004-0232</t>
  </si>
  <si>
    <t xml:space="preserve">"Рила - Пътища" ООД (ЕИК: 202552316)</t>
  </si>
  <si>
    <t xml:space="preserve">BG16FFPR003-4.004-0293</t>
  </si>
  <si>
    <t xml:space="preserve">ОПТИМУМ АУТОМОТИВ ЕООД (ЕИК: 204843167)</t>
  </si>
  <si>
    <t xml:space="preserve">BG16FFPR003-4.004-0294</t>
  </si>
  <si>
    <t xml:space="preserve">ОПТИМУМ КАР СЕЙЛС ЕООД (Булстат: 204870207)</t>
  </si>
  <si>
    <t xml:space="preserve">BG16FFPR003-4.004-0333</t>
  </si>
  <si>
    <t xml:space="preserve">СТАД-БЛИЗНАКОВ ЕООД (ЕИК: 040611387)</t>
  </si>
  <si>
    <t xml:space="preserve">BG16FFPR003-4.004-0418</t>
  </si>
  <si>
    <t xml:space="preserve">"Автограф 2022" ЕООД (ЕИК: 206900624)</t>
  </si>
  <si>
    <t xml:space="preserve">BG16FFPR003-4.004-0471</t>
  </si>
  <si>
    <t xml:space="preserve">"ФСКомуникейшън" ЕООД (ЕИК: 207351961)</t>
  </si>
  <si>
    <t xml:space="preserve">BG16FFPR003-4.004-0483</t>
  </si>
  <si>
    <t xml:space="preserve">Струма Фрут  ЕООД (ЕИК: 200040048)</t>
  </si>
  <si>
    <t xml:space="preserve">BG16FFPR003-4.004-0503</t>
  </si>
  <si>
    <t xml:space="preserve">ТЕС 2008 ООД (ЕИК: 200223489)</t>
  </si>
  <si>
    <t xml:space="preserve">BG16FFPR003-4.004-0535</t>
  </si>
  <si>
    <t xml:space="preserve">Велбъжд АД (ЕИК: 819363961)</t>
  </si>
  <si>
    <t xml:space="preserve">BG16FFPR003-4.004-0549</t>
  </si>
  <si>
    <t xml:space="preserve">"РБ Пласт" ООД (ЕИК: 101609891)</t>
  </si>
  <si>
    <t xml:space="preserve">BG16FFPR003-4.004-0597</t>
  </si>
  <si>
    <t xml:space="preserve">ЖОРО ПЛАСТ 2018 ЕООД (ЕИК: 204938633)</t>
  </si>
  <si>
    <t xml:space="preserve">BG16FFPR003-4.004-0617</t>
  </si>
  <si>
    <t xml:space="preserve">"СТРОЙКОМ ПЛАСТ 2020" ООД (ЕИК: 206276242)</t>
  </si>
  <si>
    <t xml:space="preserve">BG16FFPR003-4.004-0630</t>
  </si>
  <si>
    <t xml:space="preserve">Ес Джи Кънстръкшън ООД (ЕИК: 204487931)</t>
  </si>
  <si>
    <t xml:space="preserve">BG16FFPR003-4.004-0714</t>
  </si>
  <si>
    <t xml:space="preserve">АВТОСЕД ООД (ЕИК: 204877380)</t>
  </si>
  <si>
    <t xml:space="preserve">BG16FFPR003-4.004-0735</t>
  </si>
  <si>
    <t xml:space="preserve">ШЕГОРЪ (ЕИК: 203830035)</t>
  </si>
  <si>
    <t xml:space="preserve">BG16FFPR003-4.004-0837</t>
  </si>
  <si>
    <t xml:space="preserve">ЕВРО НАНС ЕООД (ЕИК: 201342704)</t>
  </si>
  <si>
    <t xml:space="preserve">BG16FFPR003-4.004-0969</t>
  </si>
  <si>
    <t xml:space="preserve">"Смарт Солюшънс Скуод" ООД (ЕИК: 206251406)</t>
  </si>
  <si>
    <t xml:space="preserve">BG16FFPR003-4.004-0985</t>
  </si>
  <si>
    <t xml:space="preserve">ЯНЧОВ ИНЖЕНЕРИНГ ООД (ЕИК: 206078698)</t>
  </si>
  <si>
    <t xml:space="preserve">BG16FFPR003-4.004-1051</t>
  </si>
  <si>
    <t xml:space="preserve">Форевър Стил 2013 ЕООД (ЕИК: 202454719)</t>
  </si>
  <si>
    <t xml:space="preserve">BG16FFPR003-4.004-1108</t>
  </si>
  <si>
    <t xml:space="preserve">"СТРОЙ СТАНДАРТ ИНЖЕНЕРИНГ" ЕООД (ЕИК: 204014184)</t>
  </si>
  <si>
    <t xml:space="preserve">BG16FFPR003-4.004-1125</t>
  </si>
  <si>
    <t xml:space="preserve">БОДА СТИЛ ЕООД (ЕИК: 109557101)</t>
  </si>
  <si>
    <t xml:space="preserve">BG16FFPR003-4.004-1130</t>
  </si>
  <si>
    <t xml:space="preserve">ИМЕГ Трайлерс ЕООД (ЕИК: 201926782)</t>
  </si>
  <si>
    <t xml:space="preserve">BG16FFPR003-4.004-1176</t>
  </si>
  <si>
    <t xml:space="preserve">АЛГО-07 ЕООД (Булстат: 202965514)</t>
  </si>
  <si>
    <t xml:space="preserve">BG16FFPR003-4.004-1232</t>
  </si>
  <si>
    <t xml:space="preserve">„ОСЕМ 1” ЕООД (ЕИК: 204776957)</t>
  </si>
  <si>
    <t xml:space="preserve">BG16FFPR003-4.004-1234</t>
  </si>
  <si>
    <t xml:space="preserve">"ТЕХНОЛИФТ" ЕООД (ЕИК: 109558420)</t>
  </si>
  <si>
    <t xml:space="preserve">BG16FFPR003-4.004-1309</t>
  </si>
  <si>
    <t xml:space="preserve">АМБУЛАТОРИЯ ЗА ИНДИВИДУАЛНА ПРАКТИКА ЗА ПЪРВИЧНА ДЕНТАЛНА ПОМОЩ Т-ДЕНТ ЕООД (ЕИК: 203650336)</t>
  </si>
  <si>
    <t xml:space="preserve">BG16FFPR003-4.004-1475</t>
  </si>
  <si>
    <t xml:space="preserve">Перфект мебел ЕООД (Булстат: 101782014)</t>
  </si>
  <si>
    <t xml:space="preserve">BG16FFPR003-4.004-1537</t>
  </si>
  <si>
    <t xml:space="preserve">СТОЛИЧНИ ИМОТИ ЕООД (ЕИК: 206429492)</t>
  </si>
  <si>
    <t xml:space="preserve">BG16FFPR003-4.004-1561</t>
  </si>
  <si>
    <t xml:space="preserve">Шип Интернешънъл ЕООД (ЕИК: 206016230)</t>
  </si>
  <si>
    <t xml:space="preserve">BG16FFPR003-4.004-1674</t>
  </si>
  <si>
    <t xml:space="preserve">КОМИДИ ЕООД (ЕИК: 204170336)</t>
  </si>
  <si>
    <t xml:space="preserve">BG16FFPR003-4.004-1694</t>
  </si>
  <si>
    <t xml:space="preserve">МАЙ САУНД ЮНИВЪРС ЕООД (ЕИК: 202975686)</t>
  </si>
  <si>
    <t xml:space="preserve">BG16FFPR003-4.004-1761</t>
  </si>
  <si>
    <t xml:space="preserve">ГЕОРГИЕВ 73 ООД (ЕИК: 204188103)</t>
  </si>
  <si>
    <t xml:space="preserve">BG16FFPR003-4.004-1810</t>
  </si>
  <si>
    <t xml:space="preserve">ЕМБОР 2 ООД (Булстат: 203383171)</t>
  </si>
  <si>
    <t xml:space="preserve">BG16FFPR003-4.004-2098</t>
  </si>
  <si>
    <t xml:space="preserve">„Принт Нау“ ЕООД (ЕИК: 205321364)</t>
  </si>
  <si>
    <t xml:space="preserve">BG16FFPR003-4.004-0179</t>
  </si>
  <si>
    <t xml:space="preserve">СИЕН 99 ЕООД (ЕИК: 203826282)</t>
  </si>
  <si>
    <t xml:space="preserve">BG16FFPR003-4.004-0210</t>
  </si>
  <si>
    <t xml:space="preserve">„ДЕАЛ ШУС” ЕООД (ЕИК: 205059296)</t>
  </si>
  <si>
    <t xml:space="preserve">BG16FFPR003-4.004-1759</t>
  </si>
  <si>
    <t xml:space="preserve">КАПАНА ФЕСТ ЕООД (ЕИК: 205302990)</t>
  </si>
  <si>
    <t xml:space="preserve">BG16FFPR003-4.004-0801</t>
  </si>
  <si>
    <t xml:space="preserve">"ЕйЕмДи Тех" ООД (Булстат: 206098163)</t>
  </si>
  <si>
    <t xml:space="preserve">BG16FFPR003-4.004-1414</t>
  </si>
  <si>
    <t xml:space="preserve">Ем Пи Ар ЕООД (ЕИК: 204698907)</t>
  </si>
  <si>
    <t xml:space="preserve">BG16FFPR003-4.004-0286</t>
  </si>
  <si>
    <t xml:space="preserve">ЖИЛ СТРОЙ - 68 ЕООД (ЕИК: 207086121)</t>
  </si>
  <si>
    <t xml:space="preserve">BG16FFPR003-4.004-0163</t>
  </si>
  <si>
    <t xml:space="preserve">Експрес Груп-Т ЕООД (Булстат: 175038119)</t>
  </si>
  <si>
    <t xml:space="preserve">BG16FFPR003-4.004-1877</t>
  </si>
  <si>
    <t xml:space="preserve">Дако 15 ЕООД (ЕИК: 203724651)</t>
  </si>
  <si>
    <t xml:space="preserve">BG16FFPR003-4.004-0249</t>
  </si>
  <si>
    <t xml:space="preserve">ПЪТНО ПОДДЪРЖАНЕ КЮСТЕНДИЛ ООД (ЕИК: 109514961)</t>
  </si>
  <si>
    <t xml:space="preserve">BG16FFPR003-4.004-0599</t>
  </si>
  <si>
    <t xml:space="preserve">ДРЪМ ЕООД (ЕИК: 201495652)</t>
  </si>
  <si>
    <t xml:space="preserve">BG16FFPR003-4.004-0850</t>
  </si>
  <si>
    <t xml:space="preserve">"ВЕСЕЛ ДОМ" ЕООД (ЕИК: 201646314)</t>
  </si>
  <si>
    <t xml:space="preserve">BG16FFPR003-4.004-1035</t>
  </si>
  <si>
    <t xml:space="preserve">РАМИРА КЮСТЕНДИЛ ООД (ЕИК: 819364075)</t>
  </si>
  <si>
    <t xml:space="preserve">BG16FFPR003-4.004-0865</t>
  </si>
  <si>
    <t xml:space="preserve">СПЕЦИАЛИЗИРАНА БОЛНИЦА ЗА РЕХАБИЛИТАЦИЯ-САПАРЕВА БАНЯ (ЕИК: 109563191)</t>
  </si>
  <si>
    <t xml:space="preserve">BG16FFPR003-4.004-0101</t>
  </si>
  <si>
    <t xml:space="preserve">ДЕЙТАМАЙЗ ООД
 (ЕИК: 207261292)</t>
  </si>
  <si>
    <t xml:space="preserve">BG16FFPR003-4.004-0766</t>
  </si>
  <si>
    <t xml:space="preserve">"ЛОГИСТИС" ЕООД (ЕИК: 204023330)</t>
  </si>
  <si>
    <t xml:space="preserve">BG16FFPR003-4.004-1464</t>
  </si>
  <si>
    <t xml:space="preserve">"Спесифик Строй" ООД (ЕИК: 205205687)</t>
  </si>
  <si>
    <t xml:space="preserve">BG16FFPR003-4.004-0100</t>
  </si>
  <si>
    <t xml:space="preserve">„АУДИОПРОД” ЕООД (ЕИК: 200287488)</t>
  </si>
  <si>
    <t xml:space="preserve">BG16FFPR003-4.004-0257</t>
  </si>
  <si>
    <t xml:space="preserve">Инфра кепитал ЕООД (ЕИК: 203250833)</t>
  </si>
  <si>
    <t xml:space="preserve">BG16FFPR003-4.004-0497</t>
  </si>
  <si>
    <t xml:space="preserve">"ГЕОРГИ ГРАХОВСКИ" ЕООД (ЕИК: 200021893)</t>
  </si>
  <si>
    <t xml:space="preserve">BG16FFPR003-4.004-0509</t>
  </si>
  <si>
    <t xml:space="preserve">ИНСТАЛО БГ (Булстат: 201200066)</t>
  </si>
  <si>
    <t xml:space="preserve">BG16FFPR003-4.004-0638</t>
  </si>
  <si>
    <t xml:space="preserve">ДЕСПОТИНЖИНЕРИНГ ЕООД (ЕИК: 205744955)</t>
  </si>
  <si>
    <t xml:space="preserve">BG16FFPR003-4.004-0645</t>
  </si>
  <si>
    <t xml:space="preserve">ЕМ-ПОЛИ ЕООД (ЕИК: 202753842)</t>
  </si>
  <si>
    <t xml:space="preserve">BG16FFPR003-4.004-0816</t>
  </si>
  <si>
    <t xml:space="preserve">АС Системс ООД (ЕИК: 204854943)</t>
  </si>
  <si>
    <t xml:space="preserve">BG16FFPR003-4.004-0965</t>
  </si>
  <si>
    <t xml:space="preserve">Еле С.А. (ЕИК: 203757498)</t>
  </si>
  <si>
    <t xml:space="preserve">BG16FFPR003-4.004-0975</t>
  </si>
  <si>
    <t xml:space="preserve">ПРО АУДИО КОНСУЛТ ООД (ЕИК: 201626468)</t>
  </si>
  <si>
    <t xml:space="preserve">BG16FFPR003-4.004-1010</t>
  </si>
  <si>
    <t xml:space="preserve">ИМПЕКСИН ЕООД (ЕИК: 201088261)</t>
  </si>
  <si>
    <t xml:space="preserve">BG16FFPR003-4.004-1305</t>
  </si>
  <si>
    <t xml:space="preserve">ТОКСКОМ ООД ЕИК: 109608802</t>
  </si>
  <si>
    <t xml:space="preserve">BG16FFPR003-4.004-1331</t>
  </si>
  <si>
    <t xml:space="preserve">ЕН ДЖИ БЕЙКЪРИ ЕООД (ЕИК: 203138040)</t>
  </si>
  <si>
    <t xml:space="preserve">BG16FFPR003-4.004-1479</t>
  </si>
  <si>
    <t xml:space="preserve">ЕТ НЕЙЧО ГРЪЧКИ" (ЕИК: 101126241)</t>
  </si>
  <si>
    <t xml:space="preserve">BG16FFPR003-4.004-1511</t>
  </si>
  <si>
    <t xml:space="preserve">“ОЩЕ СЛАДОЛЕД МОЛЯ“ ЕООД (ЕИК: 207005757)</t>
  </si>
  <si>
    <t xml:space="preserve">BG16FFPR003-4.004-1609</t>
  </si>
  <si>
    <t xml:space="preserve">РАПИД ПРОГРЕС ЕООД (ЕИК: 200863681)</t>
  </si>
  <si>
    <t xml:space="preserve">BG16FFPR003-4.004-1775</t>
  </si>
  <si>
    <t xml:space="preserve">УИН КЛУБ ООД (ЕИК: 200858428)</t>
  </si>
  <si>
    <t xml:space="preserve">BG16FFPR003-4.004-2037</t>
  </si>
  <si>
    <t xml:space="preserve">МЕДИЦИНСКИ ЦЕНТЪР ЗАПАД 11 ЕООД (ЕИК: 101640495)</t>
  </si>
  <si>
    <t xml:space="preserve">BG16FFPR003-4.004-0356</t>
  </si>
  <si>
    <t xml:space="preserve">МГ-ШУУС ЕООД (ЕИК: 205437454)</t>
  </si>
  <si>
    <t xml:space="preserve">BG16FFPR003-4.004-1077</t>
  </si>
  <si>
    <t xml:space="preserve">ПРОФИЛ СТИЛ 2018 ООД (ЕИК: 205012122)</t>
  </si>
  <si>
    <t xml:space="preserve">BG16FFPR003-4.004-0677</t>
  </si>
  <si>
    <t xml:space="preserve">„САШКО - 2014” ЕООД (ЕИК: 203343878)</t>
  </si>
  <si>
    <t xml:space="preserve">BG16FFPR003-4.004-0209</t>
  </si>
  <si>
    <t xml:space="preserve">„АНГЕЛОВА – М” ЕООД (ЕИК: 205246844)</t>
  </si>
  <si>
    <t xml:space="preserve">BG16FFPR003-4.004-0432</t>
  </si>
  <si>
    <t xml:space="preserve">ЕКОХЕРБАЛ БГ ЕООД (ЕИК: 204885433)</t>
  </si>
  <si>
    <t xml:space="preserve">BG16FFPR003-4.004-0659</t>
  </si>
  <si>
    <t xml:space="preserve">ДЕСИСЛАВА-БАНСКИ ЕООД (ЕИК: 109561256)</t>
  </si>
  <si>
    <t xml:space="preserve">BG16FFPR003-4.004-0877</t>
  </si>
  <si>
    <t xml:space="preserve">ПУЦ-БОБОВ ДОЛ ЕООД (ЕИК: 202722544)</t>
  </si>
  <si>
    <t xml:space="preserve">BG16FFPR003-4.004-0956</t>
  </si>
  <si>
    <t xml:space="preserve">РКЕМ ГРУП ЕООД (ЕИК: 202902827)</t>
  </si>
  <si>
    <t xml:space="preserve">BG16FFPR003-4.004-1518</t>
  </si>
  <si>
    <t xml:space="preserve">Специфик Груп ЕООД (ЕИК: 205597601)</t>
  </si>
  <si>
    <t xml:space="preserve">BG16FFPR003-4.004-0543</t>
  </si>
  <si>
    <t xml:space="preserve">"КОМФОРТ КЛИМА БГ" ЕООД (ЕИК: 201485195)</t>
  </si>
  <si>
    <t xml:space="preserve">BG16FFPR003-4.004-1237</t>
  </si>
  <si>
    <t xml:space="preserve">ВАТЕРБИЛД ЕООД (ЕИК: 109611353)</t>
  </si>
  <si>
    <t xml:space="preserve">BG16FFPR003-4.004-0404</t>
  </si>
  <si>
    <t xml:space="preserve">КОЛУШЕВ ЕООД (ЕИК: 201528508)</t>
  </si>
  <si>
    <t xml:space="preserve">BG16FFPR003-4.004-1085</t>
  </si>
  <si>
    <t xml:space="preserve">АВТО ТРЕЙД - Р ООД (ЕИК: 200750979)</t>
  </si>
  <si>
    <t xml:space="preserve">BG16FFPR003-4.004-0128</t>
  </si>
  <si>
    <t xml:space="preserve">"РИСК ГРУП" ЕООД (ЕИК: 204137888)</t>
  </si>
  <si>
    <t xml:space="preserve">BG16FFPR003-4.004-1136</t>
  </si>
  <si>
    <t xml:space="preserve">ВЕНАУТО 1 ЕООД (ЕИК: 203767567)</t>
  </si>
  <si>
    <t xml:space="preserve">BG16FFPR003-4.004-1611</t>
  </si>
  <si>
    <t xml:space="preserve">Гортекстил ЕООД (ЕИК: 200741528)</t>
  </si>
  <si>
    <t xml:space="preserve">BG16FFPR003-4.004-1710</t>
  </si>
  <si>
    <t xml:space="preserve">ВИДАС 2016 ЕООД (ЕИК: 204087218)</t>
  </si>
  <si>
    <t xml:space="preserve">BG16FFPR003-4.004-1951</t>
  </si>
  <si>
    <t xml:space="preserve">ТЕМАЗИ ЕООД (ЕИК: 204804698)</t>
  </si>
  <si>
    <t xml:space="preserve">BG16FFPR003-4.004-0577</t>
  </si>
  <si>
    <t xml:space="preserve">ХОУМ ТЕКС ИНТЕРИОРИ С ЕООД (ЕИК: 204362746)</t>
  </si>
  <si>
    <t xml:space="preserve">BG16FFPR003-4.004-1669</t>
  </si>
  <si>
    <t xml:space="preserve">Би Болд ООД (ЕИК: 204839642)</t>
  </si>
  <si>
    <t xml:space="preserve">BG16FFPR003-4.004-0154 </t>
  </si>
  <si>
    <t xml:space="preserve">ВАЛМАР КОНСУЛТИНГ ЕООД (ЕИК: 201179330 </t>
  </si>
  <si>
    <t xml:space="preserve">BG16FFPR003-4.004-0864</t>
  </si>
  <si>
    <t xml:space="preserve">СПОРТ ЕКСПЕРТ ЕООД (ЕИК: 109593930)</t>
  </si>
  <si>
    <t xml:space="preserve">BG16FFPR003-4.004-0928</t>
  </si>
  <si>
    <t xml:space="preserve">"ЕКО БУЛГАРПЛОД ЕКСПОРТ" ЕООД (ЕИК: 206713628)</t>
  </si>
  <si>
    <t xml:space="preserve">BG16FFPR003-4.004-1225</t>
  </si>
  <si>
    <t xml:space="preserve">АЙРИНИ СТУДИО ООД (ЕИК: 204380000)</t>
  </si>
  <si>
    <t xml:space="preserve">BG16FFPR003-4.004-1390</t>
  </si>
  <si>
    <t xml:space="preserve">ПРОДРИЛЛ ЕООД (ЕИК: 201284623)</t>
  </si>
  <si>
    <t xml:space="preserve">BG16FFPR003-4.004-1399</t>
  </si>
  <si>
    <t xml:space="preserve">Блиц Принт ЕООД (ЕИК: 200430648)</t>
  </si>
  <si>
    <t xml:space="preserve">BG16FFPR003-4.004-1417</t>
  </si>
  <si>
    <t xml:space="preserve">„МАШИНОСТРОЕНЕ И ЕНЕРГОРЕМОНТ БД“ ЕООД (ЕИК: 204354429)</t>
  </si>
  <si>
    <t xml:space="preserve">BG16FFPR003-4.004-1541</t>
  </si>
  <si>
    <t xml:space="preserve">Фрейм Тех ЕООД (ЕИК: 200750018)</t>
  </si>
  <si>
    <t xml:space="preserve">BG16FFPR003-4.004-1597</t>
  </si>
  <si>
    <t xml:space="preserve">"Амбулатория за групова практика по първична дентална медицинска помощ - ПОЛИДЕНТ" ООД (ЕИК: 109510240)</t>
  </si>
  <si>
    <t xml:space="preserve">BG16FFPR003-4.004-1726</t>
  </si>
  <si>
    <t xml:space="preserve">С Ф МЕДИКА ООД (Булстат: 130582803)</t>
  </si>
  <si>
    <t xml:space="preserve">BG16FFPR003-4.004-1782</t>
  </si>
  <si>
    <t xml:space="preserve">Алпи инвестмънт ООД (ЕИК: 200649058)</t>
  </si>
  <si>
    <t xml:space="preserve">BG16FFPR003-4.004-0317</t>
  </si>
  <si>
    <t xml:space="preserve">ТОНИСКОРП ЕООД (ЕИК: 207137480)</t>
  </si>
  <si>
    <t xml:space="preserve">BG16FFPR003-4.004-1432</t>
  </si>
  <si>
    <t xml:space="preserve">БИС 008 ЕООД (ЕИК: 200320461)</t>
  </si>
  <si>
    <t xml:space="preserve">BG16FFPR003-4.004-0353</t>
  </si>
  <si>
    <t xml:space="preserve">„ГЕНИС БИЛД“ ЕООД (ЕИК: 206722869)</t>
  </si>
  <si>
    <t xml:space="preserve">BG16FFPR003-4.004-0525</t>
  </si>
  <si>
    <t xml:space="preserve">ЮРО-1914 ООД (Булстат: 204112696)</t>
  </si>
  <si>
    <t xml:space="preserve">BG16FFPR003-4.004-2063</t>
  </si>
  <si>
    <t xml:space="preserve">ЕВРОСТИЛЛ ЕАД (ЕИК: 207348634)</t>
  </si>
  <si>
    <t xml:space="preserve">BG16FFPR003-4.004-0658</t>
  </si>
  <si>
    <t xml:space="preserve">ФЕНИКС ЕООД (ЕИК: 109580559)</t>
  </si>
  <si>
    <t xml:space="preserve">BG16FFPR003-4.004-1161</t>
  </si>
  <si>
    <t xml:space="preserve">Гама Органика ООД (ЕИК: 205263142)</t>
  </si>
  <si>
    <t xml:space="preserve">BG16FFPR003-4.004-1776</t>
  </si>
  <si>
    <t xml:space="preserve">"СОЛАР СИСТЕМС БИЛД" ООД (ЕИК: 206603975)</t>
  </si>
  <si>
    <t xml:space="preserve">BG16FFPR003-4.004-1998</t>
  </si>
  <si>
    <t xml:space="preserve">Валра ООД (ЕИК: 206225212)</t>
  </si>
  <si>
    <t xml:space="preserve">BG16FFPR003-4.004-0062</t>
  </si>
  <si>
    <t xml:space="preserve">"ПАНИЧИЩЕ ЛЕС" ЕООД (ЕИК: 203052545)</t>
  </si>
  <si>
    <t xml:space="preserve">BG16FFPR003-4.004-0252</t>
  </si>
  <si>
    <t xml:space="preserve">"При Рода" ЕООД (ЕИК: 205680709)</t>
  </si>
  <si>
    <t xml:space="preserve">BG16FFPR003-4.004-0291</t>
  </si>
  <si>
    <t xml:space="preserve">Гринд Лаб ООД (ЕИК: 204197508)</t>
  </si>
  <si>
    <t xml:space="preserve">BG16FFPR003-4.004-0335</t>
  </si>
  <si>
    <t xml:space="preserve">ТЕДИ ПЛАСТ 08 (ЕИК: 201965080)</t>
  </si>
  <si>
    <t xml:space="preserve">BG16FFPR003-4.004-1840</t>
  </si>
  <si>
    <t xml:space="preserve">ФЕНИКС 666 ООД (ЕИК: 202249162)</t>
  </si>
  <si>
    <t xml:space="preserve">BG16FFPR003-4.004-0616</t>
  </si>
  <si>
    <t xml:space="preserve">ФАРМА АД (ЕИК: 819364285)</t>
  </si>
  <si>
    <t xml:space="preserve">BG16FFPR003-4.004-1584</t>
  </si>
  <si>
    <t xml:space="preserve">Диана Стил - ДГ ЕООД (ЕИК: 204884000)</t>
  </si>
  <si>
    <t xml:space="preserve">BG16FFPR003-4.004-1837</t>
  </si>
  <si>
    <t xml:space="preserve">МАТИОС АД (ЕИК: 131287108)</t>
  </si>
  <si>
    <t xml:space="preserve">BG16FFPR003-4.004-0863</t>
  </si>
  <si>
    <t xml:space="preserve">„Е.П.КОН“ ООД (ЕИК: 175180848)</t>
  </si>
  <si>
    <t xml:space="preserve">BG16FFPR003-4.004-1117</t>
  </si>
  <si>
    <t xml:space="preserve">АНВИ СТИЛ ООД (ЕИК: 201040836)</t>
  </si>
  <si>
    <t xml:space="preserve">BG16FFPR003-4.004-1319</t>
  </si>
  <si>
    <t xml:space="preserve">Еделвайс Прес ООД (ЕИК: 205244918)</t>
  </si>
  <si>
    <t xml:space="preserve">BG16FFPR003-4.004-1793</t>
  </si>
  <si>
    <t xml:space="preserve">"Чаев" ЕООД (ЕИК: 202205853)</t>
  </si>
  <si>
    <t xml:space="preserve">BG16FFPR003-4.004-0725</t>
  </si>
  <si>
    <t xml:space="preserve">Лил 2011 ЕООД (ЕИК: 201647957)</t>
  </si>
  <si>
    <t xml:space="preserve">BG16FFPR003-4.004-1996</t>
  </si>
  <si>
    <t xml:space="preserve">МОНИ ТЕКС 66 ООД (ЕИК: 201420991)</t>
  </si>
  <si>
    <t xml:space="preserve">BG16FFPR003-4.004-1575</t>
  </si>
  <si>
    <t xml:space="preserve">ИНФОМРЕЖА ЕООД (ЕИК: 201595600)</t>
  </si>
  <si>
    <t xml:space="preserve">BG16FFPR003-4.004-1727</t>
  </si>
  <si>
    <t xml:space="preserve">МОДЕНА ЕООД (ЕИК: 109501840)</t>
  </si>
  <si>
    <t xml:space="preserve">BG16FFPR003-4.004-0069</t>
  </si>
  <si>
    <t xml:space="preserve">"Д-р Цветанка Тамбуракова-Амбулатория за индивидуална практика за първична извънболнична дентална помощ"  ЕООД (ЕИК: 202511180)</t>
  </si>
  <si>
    <t xml:space="preserve">BG16FFPR003-4.004-1009</t>
  </si>
  <si>
    <t xml:space="preserve">"РИЛА МЕГАТУР"  ООД (ЕИК: 200010555)</t>
  </si>
  <si>
    <t xml:space="preserve">BG16FFPR003-4.004-1221</t>
  </si>
  <si>
    <t xml:space="preserve">ТИТАН-2000 ЕООД (ЕИК: 109508378)</t>
  </si>
  <si>
    <t xml:space="preserve">BG16FFPR003-4.004-1881</t>
  </si>
  <si>
    <t xml:space="preserve">Ларго лукс ООД (ЕИК: 200111020)</t>
  </si>
  <si>
    <t xml:space="preserve">BG16FFPR003-4.004-1756</t>
  </si>
  <si>
    <t xml:space="preserve">РЕЛАКС Р ООД (Булстат: 201482217)</t>
  </si>
  <si>
    <t xml:space="preserve">BG16FFPR003-4.004-1152</t>
  </si>
  <si>
    <t xml:space="preserve">ЕН ТИ ЕН - БЪЛГАРИЯ ЕООД (Булстат: 200124427)</t>
  </si>
  <si>
    <t xml:space="preserve">BG16FFPR003-4.004-1489</t>
  </si>
  <si>
    <t xml:space="preserve">ИНСАЙД АУТ СТУДИО ЕООД (ЕИК: 205393246)</t>
  </si>
  <si>
    <t xml:space="preserve">BG16FFPR003-4.004-2080</t>
  </si>
  <si>
    <t xml:space="preserve">Денали България ЕООД (ЕИК: 204481857)</t>
  </si>
  <si>
    <t xml:space="preserve">BG16FFPR003-4.004-0813</t>
  </si>
  <si>
    <t xml:space="preserve">"ВЕН И МАР 2020" ЕООД (Булстат: 206139788)</t>
  </si>
  <si>
    <t xml:space="preserve">BG16FFPR003-4.004-1493</t>
  </si>
  <si>
    <t xml:space="preserve">"ЛЮБЧО БОЖАНОВ-ДОНЕВ" ЕТ (ЕИК: 819365280)</t>
  </si>
  <si>
    <t xml:space="preserve">BG16FFPR003-4.004-1214</t>
  </si>
  <si>
    <t xml:space="preserve">ЙОНИ ГРУП ЕООД (ЕИК: 200314526)</t>
  </si>
  <si>
    <t xml:space="preserve">BG16FFPR003-4.004-0424</t>
  </si>
  <si>
    <t xml:space="preserve">Палма ЕООД (ЕИК: 109600168)</t>
  </si>
  <si>
    <t xml:space="preserve">BG16FFPR003-4.004-1684</t>
  </si>
  <si>
    <t xml:space="preserve">"ЕВРОМАР" ЕООД (ЕИК: 101649989)</t>
  </si>
  <si>
    <t xml:space="preserve">BG16FFPR003-4.004-0742</t>
  </si>
  <si>
    <t xml:space="preserve">Балкан Мобиле ЕООД (ЕИК: 200966877)</t>
  </si>
  <si>
    <t xml:space="preserve">Основен списък с одобрени проектни предложения на новосъздадени предприятия за област Кюстендил</t>
  </si>
  <si>
    <t xml:space="preserve">BG16FFPR003-4.004-0906</t>
  </si>
  <si>
    <t xml:space="preserve">ВЕСКА АЛЕКСОВА - СЕВЕРИНА КЕРЕМИДАРСКА ЕТ (ЕИК: 207561835)</t>
  </si>
  <si>
    <t xml:space="preserve">НП</t>
  </si>
  <si>
    <t xml:space="preserve">BG16FFPR003-4.004-0936</t>
  </si>
  <si>
    <t xml:space="preserve">ДАНЛИН ООД (ЕИК: 208287433)</t>
  </si>
  <si>
    <t xml:space="preserve">BG16FFPR003-4.004-1924</t>
  </si>
  <si>
    <t xml:space="preserve">КЪТ МЕБЕЛ ЕООД (ЕИК: 208305909)</t>
  </si>
  <si>
    <t xml:space="preserve">BG16FFPR003-4.004-0876</t>
  </si>
  <si>
    <t xml:space="preserve">"ЕСТЕ-М АМБУЛАТОРИЯ ЗА ИНДИВИДУАЛНА ПРАКТИКА ЗА ПЪРВИЧНА МЕДИЦИНСКА ПОМОЩ ПО ДЕНТАЛНА МЕДИЦИНА" ЕООД (ЕИК: 208285247)</t>
  </si>
  <si>
    <t xml:space="preserve">BG16FFPR003-4.004-1099</t>
  </si>
  <si>
    <t xml:space="preserve">БСБ СЛАДЪК ПЪТ ЕООД (ЕИК: 208255485)</t>
  </si>
  <si>
    <t xml:space="preserve">BG16FFPR003-4.004-1374</t>
  </si>
  <si>
    <t xml:space="preserve">Ливенджи ЕООД (ЕИК: 208305123)</t>
  </si>
  <si>
    <t xml:space="preserve">BG16FFPR003-4.004-1638</t>
  </si>
  <si>
    <t xml:space="preserve">АртаБГ ЕООД (ЕИК: 207876051)</t>
  </si>
  <si>
    <t xml:space="preserve">BG16FFPR003-4.004-1780</t>
  </si>
  <si>
    <t xml:space="preserve">Стратоникс ЕООД (ЕИК: 208297388)</t>
  </si>
  <si>
    <t xml:space="preserve">BG16FFPR003-4.004-1925</t>
  </si>
  <si>
    <t xml:space="preserve">ПРО МЕБЕЛИ ММ (ЕИК: 208305988)</t>
  </si>
  <si>
    <t xml:space="preserve">BG16FFPR003-4.004-1937</t>
  </si>
  <si>
    <t xml:space="preserve">БАНЯ МЕБЕЛ ЕООД (ЕИК: 208305867)</t>
  </si>
  <si>
    <t xml:space="preserve">BG16FFPR003-4.004-1989</t>
  </si>
  <si>
    <t xml:space="preserve">"Аксис Солюшън" ЕООД (ЕИК: 208297908)</t>
  </si>
  <si>
    <t xml:space="preserve">BG16FFPR003-4.004-2022</t>
  </si>
  <si>
    <t xml:space="preserve">Ърт Иновейшън ЕООД (ЕИК: 208035425)</t>
  </si>
  <si>
    <t xml:space="preserve">BG16FFPR003-4.004-2066</t>
  </si>
  <si>
    <t xml:space="preserve">Беър Уей ЕООД (ЕИК: 208293755)</t>
  </si>
  <si>
    <t xml:space="preserve">BG16FFPR003-4.004-1601</t>
  </si>
  <si>
    <t xml:space="preserve">ЗАНАРТ ЕООД (ЕИК: 208274208)</t>
  </si>
  <si>
    <t xml:space="preserve">BG16FFPR003-4.004-0156</t>
  </si>
  <si>
    <t xml:space="preserve">БИЛДБРОС ООД (ЕИК: 208278772)</t>
  </si>
  <si>
    <t xml:space="preserve">Резервен списък с одобрени проектни предложения на новосъздадени предприятия за област Кюстендил</t>
  </si>
  <si>
    <t xml:space="preserve">BG16FFPR003-4.004-0162</t>
  </si>
  <si>
    <t xml:space="preserve">ИНОВЕЙТИВ БИЛДИНГ СЪЛЮШЪНС ЕООД (Булстат: 208285770)</t>
  </si>
  <si>
    <t xml:space="preserve">BG16FFPR003-4.004-0261</t>
  </si>
  <si>
    <t xml:space="preserve">Занини Строй ЕООД (Булстат: 208291200)</t>
  </si>
  <si>
    <t xml:space="preserve">BG16FFPR003-4.004-0263</t>
  </si>
  <si>
    <t xml:space="preserve">Глас клас ЕООД (ЕИК: 208276119)</t>
  </si>
  <si>
    <t xml:space="preserve">BG16FFPR003-4.004-0266</t>
  </si>
  <si>
    <t xml:space="preserve">МП 2025 ЕООД (ЕИК: 208275872)</t>
  </si>
  <si>
    <t xml:space="preserve">BG16FFPR003-4.004-0300</t>
  </si>
  <si>
    <t xml:space="preserve">Оптимум Софтуер сълюшънс ЕООД (ЕИК: 208257333)</t>
  </si>
  <si>
    <t xml:space="preserve">BG16FFPR003-4.004-0594</t>
  </si>
  <si>
    <t xml:space="preserve">„КМИНЖЕНЕРИНГ” ЕООД (ЕИК: 208222154)</t>
  </si>
  <si>
    <t xml:space="preserve">BG16FFPR003-4.004-0862</t>
  </si>
  <si>
    <t xml:space="preserve">"ГеХелт солюшън енд хостинг" ООД (ЕИК: 208232718)</t>
  </si>
  <si>
    <t xml:space="preserve">BG16FFPR003-4.004-1033</t>
  </si>
  <si>
    <t xml:space="preserve">ФОТОМОТО ЕООД (ЕИК: 208279632)</t>
  </si>
  <si>
    <t xml:space="preserve">BG16FFPR003-4.004-1585</t>
  </si>
  <si>
    <t xml:space="preserve">Тотали индепендънт продъкшън ЕООД (ЕИК: 208306848)</t>
  </si>
  <si>
    <t xml:space="preserve">BG16FFPR003-4.004-1624</t>
  </si>
  <si>
    <t xml:space="preserve">"ВИЗ ИНТЕРНАЦИОНАЛ" ООД (ЕИК: 208216105)</t>
  </si>
  <si>
    <t xml:space="preserve">BG16FFPR003-4.004-1748</t>
  </si>
  <si>
    <t xml:space="preserve">ТАЙАР СЪРВИС ЕООД (ЕИК: 208230884)</t>
  </si>
  <si>
    <t xml:space="preserve">BG16FFPR003-4.004-1860</t>
  </si>
  <si>
    <t xml:space="preserve">Титан Фикс България ЕООД (ЕИК: 208307462)</t>
  </si>
  <si>
    <t xml:space="preserve">BG16FFPR003-4.004-1011</t>
  </si>
  <si>
    <t xml:space="preserve">"ЧЕРИ АРТ" ЕООД (ЕИК: 208279618)</t>
  </si>
  <si>
    <t xml:space="preserve">BG16FFPR003-4.004-0044</t>
  </si>
  <si>
    <t xml:space="preserve">А87 ЕООД (ЕИК: 208252852)</t>
  </si>
  <si>
    <t xml:space="preserve">BG16FFPR003-4.004-0105</t>
  </si>
  <si>
    <t xml:space="preserve">МАГ 2020 ЕООД (ЕИК: 208218782)</t>
  </si>
  <si>
    <t xml:space="preserve">BG16FFPR003-4.004-0561</t>
  </si>
  <si>
    <t xml:space="preserve">"ФЕЦ ЛЕЛИНЦИ" ООД (ЕИК: 208283666)</t>
  </si>
  <si>
    <t xml:space="preserve">BG16FFPR003-4.004-1171</t>
  </si>
  <si>
    <t xml:space="preserve">Старт Билд ЕООД (ЕИК: 208305493)</t>
  </si>
  <si>
    <t xml:space="preserve">BG16FFPR003-4.004-0900</t>
  </si>
  <si>
    <t xml:space="preserve">ДСХ „Св. Иван Рилски – 75" ООД (ЕИК: 200688189)</t>
  </si>
  <si>
    <t xml:space="preserve">BG16FFPR003-4.004-1144</t>
  </si>
  <si>
    <t xml:space="preserve">Баланово Солар ООД (ЕИК: 208254910)</t>
  </si>
  <si>
    <t xml:space="preserve">BG16FFPR003-4.004-1339</t>
  </si>
  <si>
    <t xml:space="preserve">БРЕД ФАКТОРИ ЕООД (ЕИК: 208253491)</t>
  </si>
  <si>
    <t xml:space="preserve">BG16FFPR003-4.004-0627</t>
  </si>
  <si>
    <t xml:space="preserve">А и М СТРОЙ - 78 ЕООД (ЕИК: 208289854)</t>
  </si>
  <si>
    <t xml:space="preserve">BG16FFPR003-4.004-0510</t>
  </si>
  <si>
    <t xml:space="preserve">КриДо Лукс ЕООД (ЕИК: 208169463)</t>
  </si>
  <si>
    <t xml:space="preserve">BG16FFPR003-4.004-0165</t>
  </si>
  <si>
    <t xml:space="preserve">АЙ ЕН СИСТЕМС ЕООД (ЕИК: 208281804)</t>
  </si>
  <si>
    <t xml:space="preserve">BG16FFPR003-4.004-0268</t>
  </si>
  <si>
    <t xml:space="preserve">В и Г Сървиз 2025 ЕООД (ЕИК: 208275993)</t>
  </si>
  <si>
    <t xml:space="preserve">BG16FFPR003-4.004-1183</t>
  </si>
  <si>
    <t xml:space="preserve">ЕНЕРГИЙНИ ИЗТОЧНИЦИ ЦБ (ЕИК: 208302255)</t>
  </si>
  <si>
    <t xml:space="preserve">BG16FFPR003-4.004-0421</t>
  </si>
  <si>
    <t xml:space="preserve">"РЕКРЕАЦИЯ И ОТДИХ" ЕООД (ЕИК: 208285891)</t>
  </si>
  <si>
    <t xml:space="preserve">BG16FFPR003-4.004-0848</t>
  </si>
  <si>
    <t xml:space="preserve">„ОГИВАС“ ЕООД (ЕИК: 207670699)</t>
  </si>
  <si>
    <t xml:space="preserve">BG16FFPR003-4.004-0914</t>
  </si>
  <si>
    <t xml:space="preserve">Стройтех Радослав Балинов ЕООД (ЕИК: 208298821)</t>
  </si>
  <si>
    <t xml:space="preserve">BG16FFPR003-4.004-1308</t>
  </si>
  <si>
    <t xml:space="preserve">ДрагТек ЕООД (ЕИК: 208238201)</t>
  </si>
  <si>
    <t xml:space="preserve">BG16FFPR003-4.004-1317</t>
  </si>
  <si>
    <t xml:space="preserve">Уест Линк ЕООД (ЕИК: 208251533)</t>
  </si>
  <si>
    <t xml:space="preserve">BG16FFPR003-4.004-1958</t>
  </si>
  <si>
    <t xml:space="preserve">Брейн Трейн енд Плей ООД (ЕИК: 208296927)</t>
  </si>
  <si>
    <t xml:space="preserve">BG16FFPR003-4.004-1980</t>
  </si>
  <si>
    <t xml:space="preserve">"ИНТЕЛИ БИЛД" ЕООД (ЕИК: 208209228)</t>
  </si>
  <si>
    <t xml:space="preserve">BG16FFPR003-4.004-0161</t>
  </si>
  <si>
    <t xml:space="preserve">БИЛДПИН ЕООД (Булстат: 208286609)</t>
  </si>
  <si>
    <t xml:space="preserve">BG16FFPR003-4.004-0999</t>
  </si>
  <si>
    <t xml:space="preserve">АД Конструкшън ЕООД (ЕИК: 208300090)</t>
  </si>
  <si>
    <t xml:space="preserve">BG16FFPR003-4.004-1356</t>
  </si>
  <si>
    <t xml:space="preserve">"ЯИМ АРМ" ЕООД (ЕИК: 208294986)</t>
  </si>
  <si>
    <t xml:space="preserve">BG16FFPR003-4.004-1917</t>
  </si>
  <si>
    <t xml:space="preserve">"ВИ ПИ АЙ ГРУП" ЕООД (ЕИК: 208298742)</t>
  </si>
  <si>
    <t xml:space="preserve">BG16FFPR003-4.004-0919</t>
  </si>
  <si>
    <t xml:space="preserve">"Ре-Акция" ЕООД (ЕИК: 208266439)</t>
  </si>
  <si>
    <t xml:space="preserve">BG16FFPR003-4.004-0529</t>
  </si>
  <si>
    <t xml:space="preserve">"СИТИ СТРОЙ ГРУП 88" ЕООД (ЕИК: 207808919)</t>
  </si>
  <si>
    <t xml:space="preserve">BG16FFPR003-4.004-0912</t>
  </si>
  <si>
    <t xml:space="preserve">Стройтех Антон Танев ЕООД (ЕИК: 208298433)</t>
  </si>
  <si>
    <t xml:space="preserve">BG16FFPR003-4.004-1341</t>
  </si>
  <si>
    <t xml:space="preserve">Ток Енерджи ЕООД (ЕИК: 208270220)</t>
  </si>
  <si>
    <t xml:space="preserve">BG16FFPR003-4.004-1731</t>
  </si>
  <si>
    <t xml:space="preserve">"ЕКО ПРОЦЕСИНГ" ООД (ЕИК: 208139609)</t>
  </si>
  <si>
    <t xml:space="preserve">BG16FFPR003-4.004-1574</t>
  </si>
  <si>
    <t xml:space="preserve">"К Електрик Енерджи" ЕООД (ЕИК: 208301908)</t>
  </si>
  <si>
    <t xml:space="preserve">BG16FFPR003-4.004-0441</t>
  </si>
  <si>
    <t xml:space="preserve">„РеВита Здраве БГ“ЕООД (Булстат: 208236033)</t>
  </si>
  <si>
    <t xml:space="preserve">BG16FFPR003-4.004-0839</t>
  </si>
  <si>
    <t xml:space="preserve">Солара Кн (ЕИК: 208304726)</t>
  </si>
  <si>
    <t xml:space="preserve">BG16FFPR003-4.004-1100</t>
  </si>
  <si>
    <t xml:space="preserve">Ол Ин Продакшън (ЕИК: 208245391)</t>
  </si>
  <si>
    <t xml:space="preserve">BG16FFPR003-4.004-1807</t>
  </si>
  <si>
    <t xml:space="preserve">Прайм Кънстракт ЕООД (ЕИК: 207864377)</t>
  </si>
  <si>
    <t xml:space="preserve">BG16FFPR003-4.004-1488</t>
  </si>
  <si>
    <t xml:space="preserve">НИАН МОДА ЕООД (ЕИК: 208248124)</t>
  </si>
  <si>
    <t xml:space="preserve">Списък на проектните предложения с прекратено производство по чл. 19, ал. 9, т. 2 и ал. 10 от ПМС №23</t>
  </si>
  <si>
    <t xml:space="preserve">ПП рег. номер</t>
  </si>
  <si>
    <t xml:space="preserve">Резултат от ОАСД</t>
  </si>
  <si>
    <t xml:space="preserve">Резултат от ТФО</t>
  </si>
  <si>
    <t xml:space="preserve">Наименование на ПП</t>
  </si>
  <si>
    <t xml:space="preserve">Статус</t>
  </si>
  <si>
    <t xml:space="preserve">Точки</t>
  </si>
  <si>
    <t xml:space="preserve">Основания за отхвърляне</t>
  </si>
  <si>
    <t xml:space="preserve">BG16FFPR003-4.004-1038</t>
  </si>
  <si>
    <t xml:space="preserve">БИЛД ИНВЕСТ 2016 ЕООД</t>
  </si>
  <si>
    <t xml:space="preserve">Диверсификация и адаптиране на "БИЛД ИНВЕСТ 2016" ЕООД към икономическия преход</t>
  </si>
  <si>
    <t xml:space="preserve">Не преминава</t>
  </si>
  <si>
    <t xml:space="preserve">-</t>
  </si>
  <si>
    <t xml:space="preserve">Съгласно критерий 14 Предвидените по проекта дейности следва да се изпълняват на територията на общините в областите Кюстендил, Перник и Стара Загора, както и на общините Нова Загора, Ямбол, Симеоновград, Харманли, Тополовград, Димитровград, Хасково, Елхово, Сливен и Тунджа. В раздел 12 на проектното предложение кандидатът е посочил: "Проектът ще се реализира на територията на Югозападен район (NUTS 2), където се намира седалището на предприятието. Машината ще домува на територията на общ. Кочериново, обл. Кюстендил, когато не се използва на работни обекти в страната. Естеството на строителните услуги предполага мобилност и изпълнение на обекти извън административните граници на седалището и мястото на изпълнение на проекта." Съгласно Насоките за кандидатстване по настоящата процедура, раздел 11.1 Критерии за допустимост на кандидатите, т. 5) мястото на изпълнение на инвестициите е на територията на общините в областите Кюстендил, Перник и Стара Загора, както и на общините Нова Загора, Ямбол, Симеоновград, Харманли, Тополовград, Димитровград, Хасково, Елхово, Сливен и Тунджа, в т.ч. стартиращи предприятия: Изпълнението на дейността е допустимо само в посочените общини и области и производствената дейност следва да бъде изпълнявана на територията на град Кочериново, докато видно от посоченото в раздел 12 „Допълнителна информация“ придобитото оборудване ще се съхранява в град Кочериново, а реализирането на производствената инвестиция по проекта ще бъде извършвано на територията на Югозападен район (NUTS 2), където се намира седалището на предприятието (град Благоевград) и в цялата страна. Същото е недопустимо и не отговаря на условието на критериите за допустимост на процедурата.</t>
  </si>
  <si>
    <t xml:space="preserve">BG16FFPR003-4.004-1263</t>
  </si>
  <si>
    <t xml:space="preserve">ВЕ ЕС ЕМ КЪНСТРЪКШЪН ЕООД</t>
  </si>
  <si>
    <t xml:space="preserve">Поточна система за производство и рециклиране на септични камери от HDPE</t>
  </si>
  <si>
    <t xml:space="preserve">На основание чл. 34, ал. 2 от Закон за управление на средствата от европейските фондове при споделено управление (ЗУСЕФСУ) и чл. 19, ал. 2 от ПМС № 23 от 13.02.2023 г., са установени нередовности и е изпратена кореспонденция с рег. № BG16FFPR003-4.004-1263-M001/05.09.2025 г. за отстраняването им. Кандидатът не е отговорил в определения десетдневен срок и проектното предложение е отхвърлено. Констатирани несъответствия са: - критерий 3 „Към проектното предложение са приложени всички изискуеми документи от Списък на документите, които се подават на етап кандидатстване, съгласно Насоките за кандидатстване“ и 19 „Кандидатът е представил финансова обосновка за реалистичност и съответствие с пазарните цени за разходите, за които се предвижда финансиране с безвъзмездни средства съгласно изискванията на Насоките за кандидатстване“ - Не са представени доказателствени документи/оферти, описани във финансовата обосновка - минимум две оферти за всяка от обособените позиции за доказване реалистичността на предвидените разходи по проектното предложение, поради което не може да бъде направена преценка за реалистичност и съответствие с пазарните цени за разходите, за които се предвижда финансиране с безвъзмездни средства. Допълнително, посочените стойности, както във финансовата обосновка, така и в Раздел 7 „Бюджет“ във формуляра за кандидатстване са с ДДС – не е представено разяснение от кандидата. - критерий 15 „Размерът на заявената безвъзмездна финансова помощ е в рамките на максимално допустимия размер и интензитет на финансиране, съгласно Насоките за кандидатстване“: 1. Съгласно подадената декларация по чл. 3 и чл. 4 от ЗМСП, новосъздаденото предприятие попада в категорията микро предприятие. Съгласно Насоките за кандидатстване по процедурата, максимално допустимият размер на безвъзмездна финансова помощ, която може да получи микро предприятие, е до 500 000,00 лв. В този смисъл, заложеният бюджет в Раздел 7 Бюджет във формуляра за кандидатстване надхвърля определения максимален размер - 702 840,00 лв. 2. Съгласно Насоките за кандидатстване по процедурата е задължително предвиждането на разходи за организация и управление, както и за видимост, прозрачност и комуникация (непреки разходи). Тези разходи следва да бъдат отразени в Раздел 4 „План за изпълнение/Дейности по проекта“ във формуляра за кандидатстване като самостоятелна дейност. В подаденото проектно предложение такива разходи не са предвидени/описани. - критерий 16 „Целевите стойности на индикаторите са правилно остойностени и съответстват на дейностите в проектното предложение“ - В раздел 5 „Индикатори“ във формуляра за кандидатстване, индикатор "Прогнозна стойност на нетните приходи от продажби", в поле "Целева стойност" е посочена стойност 270 000, която не съответства на стойността, заложена в представения бизнес план - 1 204 700. - критерий 17 „Предложението е в съответствие с изискванията на приложимия режим за минимална/държавна помощ“ - Предложението не е в съответствие с изискванията на приложимия режим за минимална помощ - заложени са стойности, надхвърлящи максимално допустимия размер от 586 749 лв.</t>
  </si>
  <si>
    <t xml:space="preserve">BG16FFPR003-4.004-1338</t>
  </si>
  <si>
    <t xml:space="preserve">АКВ 69 ЕООД</t>
  </si>
  <si>
    <t xml:space="preserve">Анимационна YouTube серия за разказване на истории</t>
  </si>
  <si>
    <t xml:space="preserve">Проектното предложение не отговаря на изискванията за административното съответствие и допустимостта и е отхвърлено. По критерий 5 „В случаите, когато кандидатът е съществуващо предприятие, същият е реализирал общо за 2021-ва, 2022-ра и 2023-та финансови години финансови нетни приходи от продажби, равни на или надвишаващи: микро предприятие 100 000 лева. малко предприятие 250 000 лева средно предприятие 800 000 лева Или В случаите, когато кандидатът е новообразувано предприятие, което няма приключила финансова година, същият е предвидил в своя бизнес план, изискуемите нетни приходи от продажби да бъдат постигнати, съобразно декларираната към момента на кандидатстване категория предприятие, за период от три финансови години (следващи годината на приключване на проектното предложение), както следва: Микро предприятие ≥ 100 000 лева Малко предприятие ≥ 250 000 лева Средно предприятие ≥ 800 000 лева“ Справка в Търговския регистър показва, че предприятието е регистрирано на 15.03.2023 г., т.е. към датата на кандидатстване (ПП е подадено на 14.05.2025г.) са изминали повече от 2 години, поради което кандидатът е съществуващо предприятие. Извършената служебна проверка от НСИ, Мониторстат показва, че кандидатът е подал Декларация Приложение 11, в която управителят на предприятието декларира, че през отчетната 2023г. предприятието не е осъществявало дейност по смисъла на Закона за счетоводството. Предприятието е регистрирано през 2023 г., а за изпълнение на критерия, когато кандидатът е съществуващо предприятие, се изисква същият да е реализирал общо за 2021-ва, 2022-ра и 2023-та финансови години финансови нетни приходи от продажби, равни на или надвишаващи за микро предприятие 100 000 лева. След извършена справка Търговски регистър, също е установено, че липсват подадени Годишни финансови отчети за 2023 г., за 2022 г. и за 2021 г. Налична е декларация от кандидата по чл. 38, ал. 9, т. 2 от Закона за счетоводството - че предприятието не е извършвало дейност по смисъла на параграф 1, точка 30 от Допълнителните разпоредби на Закона за счетоводството, през 2023 г. С оглед на гореописаното, предприятието е реализирало общо за 2021-ва, 2022-ра и 2023-та финансови години финансови нетни приходи от продажби в размер на 0,00 лв. Кандидатът - "микро" предприятие, не е реализирал нетни приходи от продажби за 2021-а, 2022-а и 2023-а година - по - големи или равни на100 000,00 лева. Други забележки: 1. В представената Техническа спецификация - липсват включени предвидените за закупуване дълготрайни нематериални активи - софтуерни лицензи за 24 месеца, на обща стойност 25 247,00 лв. /18 935,00 лв. БФП и 6 312,00 лв. СФ./. 2. Относно представените доказателства за остойностяване на заложените разходи - за част от разходите са налични само по един линк /една оферта/, което не доказва реалистичността на заложените разходи. За друга част от разходите липсват доказателства за определяне на цената, като са заложени разходи за заплати и осигуровки, които са недопустими за финансиране с БФП по процедура BG16FFPR003-4.004 "Диверсификация и адаптиране на малки и средни предприятия към икономическия преход".</t>
  </si>
  <si>
    <t xml:space="preserve">BG16FFPR003-4.004-1430</t>
  </si>
  <si>
    <t xml:space="preserve">Еврохолидейс ЕООД</t>
  </si>
  <si>
    <t xml:space="preserve">Развитие на медицински и здравен туризъм в Кюстендилска област</t>
  </si>
  <si>
    <t xml:space="preserve">Проектното предложение не отговаря на следните критерии за административно съответствие и допустимост и е отхвърлено. Констатирани несъответствия: 1. По критерии 3 „Към проектното предложение са приложени всички изискуеми документи от Списък на документите, които се подават на етап кандидатстване, съгласно Насоките за кандидатстване“ и критерии 19 „Кандидатът е представил финансова обосновка за реалистичност и съответствие с пазарните цени за разходите, за които се предвижда финансиране с безвъзмездни средства съгласно изискванията на Насоките за кандидатстване“ - не е представена финансова обосновка, доказваща реалистичност и съответствие на разходите с пазарните цени, в съответствие с изискванията. Допълнително, при определяне на стойностите не следва да се включват корекции, свързани с очаквана инфлация за периода на между подаването и евентуалното изпълнение на проекта. Кандидатът не е представил минимум две оферти за всеки актив, включен във финансовата обосновка. 2. По критерии 12 „Целите на проектното предложение допринасят за постигане на целите на процедурата“ и 13 „Дейностите и разходите са допустими и са в съответствие с Насоките за кандидатстване“ - във формуляра за кандидатстване не е посочено по никакъв начин как проектното предложение ще допринесе за целите на процедурата. Представената информация е непълна, бланкетна и в телеграфен вид. Дейностите не са описани и не може да се заключи как кандидатът ще постигне целта на процедурата. 3. По критерии 15 „Размерът на заявената безвъзмездна финансова помощ е в рамките на максимално допустимия размер и интензитет на финансиране, съгласно Насоките за кандидатстване“ - Раздел 7 Бюджет на формуляра за кандидатстване е попълнен некоректно - предвидените разходи за закупуване на земя са посочени в бюджетен ред 1 Непреки разходи. 4. По критерии 16 „Целевите стойности на индикаторите са правилно остойностени и съответстват на дейностите в проектното предложение“ - Целевите стойности на индикаторите не са правилно остойностени и не съответстват на дейностите в проектното предложение. 5. По критерии 18 „Проектното предложение е в съответствие с приложимите хоризонтални принципи и политики, заложени в чл. 9 на Регламент (ЕС) 2021/1060 на Европейския парламент и на Съвета, както и с принципа за „ненанасяне на значителни вреди“ - В Раздел 13 Е-Декларации, контролния лист за съответствие с принципа за „ненанасяне на значителни вреди“ не е попълнен.</t>
  </si>
  <si>
    <t xml:space="preserve">BG16FFPR003-4.004-1452</t>
  </si>
  <si>
    <t xml:space="preserve">ХИДРО - РСД ЕООД</t>
  </si>
  <si>
    <t xml:space="preserve">Инвестиции в механизация и ВЕИ за повишаване на капацитета и устойчивостта на ХИДРО – РСД ЕООД</t>
  </si>
  <si>
    <t xml:space="preserve">Кандидатът не изпълнява изискванията по критерий 5 „В случаите, когато кандидатът е съществуващо предприятие, същият е реализирал общо за 2021-ва, 2022-ра и 2023-та финансови години финансови нетни приходи от продажби, равни на или надвишаващи: микро предприятие 100 000 лева. малко предприятие 250 000 лева средно предприятие 800 000 лева Или В случаите, когато кандидатът е новообразувано предприятие, което няма приключила финансова година, същият е предвидил в своя бизнес план, изискуемите нетни приходи от продажби да бъдат постигнати, съобразно декларираната към момента на кандидатстване категория предприятие, за период от три финансови години (следващи годината на приключване на проектното предложение), както следва: Микро предприятие ≥ 100 000 лева Малко предприятие ≥ 250 000 лева Средно предприятие ≥ 800 000 лева“ от група I Критерии за административно съответствие и допустимост. Съгласно т.11.1. "Критерии за допустимост на кандидатите" от Насоките за кандидатстване, допустими по настоящата процедура са само кандидати, които отговарят на следните критерии: 4) В случаите, когато кандидатът е съществуващо предприятие- Предприятие, регистрирано преди повече от 2 години от датата на кандидатстването по настоящата процедура, същият е реализирал общо за 2021-ва, 2022-ра и 2023-та финансови години финансови нетни приходи от продажби , равни на или надвишаващи: - микро предприятие 100 000 лева. - малко предприятие 250 000 лева - средно предприятие 800 000 лева Реализираните от кандидата нетни приходи за тригодишния период 2021 г., 2022 г. и 2023г., се изчисляват по следния начин: Сборът от стойностите по ред „Нетни приходи от продажби“ (код на реда 15100, кол. 1) от индивидуалните отчети за приходите и разходите за 2021 г., 2022 г. и 2023 г. на кандидата. Кандидатът е регистриран на 20.12.2018 г., т.е. към дата на кандидатстване е видно че са изминали повече от 2 години, поради което същото е съществуващо предприятие. След извършена служебна проверка чрез Мониторстат е установено, че за изискания период (2021-ва, 2022-ра и 2023-та) дружеството няма подадени отчети. Извършена е и служебна проверка в достъпни регистри, която потвърждава, че дружеството кандидат не е осъществявало дейност от 2019 г. Вследствие на гореизложеното Кандидатът е недопустим и проектното предложение е отхвърлено.</t>
  </si>
  <si>
    <t xml:space="preserve">BG16FFPR003-4.004-1581</t>
  </si>
  <si>
    <t xml:space="preserve">„РИСАЙКЛИНГ УЕЙ“ ЕООД</t>
  </si>
  <si>
    <t xml:space="preserve">Развитие на новосъздадената компания „РИСАЙКЛИНГ УЕЙ“ ЕООД чрез инвестиции в дейност с висок пазарен потенциал</t>
  </si>
  <si>
    <t xml:space="preserve"> Проектно предложение не отговаря на изискванията за административно съответствие и допустимост, поради следните мотиви: По критерии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8 „Икономическата дейност, за която кандидатът е заявил подкрепа НЕ попада в забранителните режими съгласно Регламент (ЕС) № 651/2014 - при избран режим съгласно Регламент (ЕС) № 651/2014 и/или Регламент на (ЕС) № 2023/2831 - при избран режим „минимална помощ” (de minimis).“, 12 „Целите на проектното предложение допринасят за постигане на целите на процедурата“ и 13 „Дейностите и разходите са допустими и са в съответствие с Насоките за кандидатстване“: При проверката на проектното предложение е установено, че икономическата дейност, за която кандидатът е заявил подкрепа, попада в забранителните режими, съгласно Регламент на (ЕС) № 2023/2831 - при избран режим „минимална помощ” (de minimis), тъй като продуктите обект на производство са в обхвата на ПРИЛОЖЕНИЕ I КЪМ ДОГОВОРА ЗА ФУНКЦИОНИРАНЕТО НА ЕВРОПЕЙСКИЯ СЪЮЗ (Приложение 3д) от условията за кандидатстване . Съгласно становище от Агенция "Митници" с изх.№ 32-250797/15.08.2025г.: т.4. Крайният продукт от дейността „Производство на суроватъчен концентрат със съдържание на сухо вещество до 40%, наричан също сладък серум, получен след преработка на отпадъчна суроватка (суровината, която се влага в производствения процес е вторична суровина – отпадъчна суроватка, генерирана като остатъчен отпадък от производството на млечни продукти)“ се класира в глава 4 „Мляко и млечни продукти; птичи яйца; естествен мед; продукти от животински произход, годни за консумация, неупоменати, нито включени другаде“ на КН, която попада в обхвата на Приложение 1. Съгласно отговор на въпрос № BG16FFPR003-4.004-Q274 от 10.03.2025 г. по въпрос 9: продуктите към ПРИЛОЖЕНИЕ I КЪМ ДОГОВОРА ЗА ФУНКЦИОНИРАНЕТО НА ЕВРОПЕЙСКИЯ СЪЮЗ (Приложение 3д) от условията за кандидатстване НЕ са допустими по настоящата процедура. В същия смисъл е и отговор на въпрос № BG16FFPR003-4.004-Q321 от 17.03.2025 г. от "Въпроси и отговори" към Насоките за кандидатстване по процедурата. С оглед на това, че крайните продукти, които ще бъдат резултат на производствената инвестиция, попадат в Приложение I към договора за функционирането на европейския съюз (списък по член 38 от договора), същите са недопустими за финансиране по настоящата процедура, съгласно Насоките за кандидатстване и чл.2, т.1 от Регламент на (ЕС) № 2023/2831 на Комисията.</t>
  </si>
  <si>
    <t xml:space="preserve">BG16FFPR003-4.004-1716</t>
  </si>
  <si>
    <t xml:space="preserve">СОФИЯХЕЙЛ ПДР СТРАТЕДЖИ ЕООД</t>
  </si>
  <si>
    <t xml:space="preserve">Създаване на иновативен козметичен автоцентър "Еко Ауто"</t>
  </si>
  <si>
    <t xml:space="preserve">Проектното предложение не постига пълно съответствие с всички критерии по административно съответствие и допустимост и е отхвърлено, съгласно критерий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както следва: Икономическата дейност, за която кандидатът е заявил подкрепа с код „G45 Търговия на едро и дребно с автомобили и мотоциклети, техническо обслужване и ремонт“ НЕ попада в определените Национални и регионални приоритетни сектори, съгласно Националната стратегия за малките и средни предприятия 2021-2027 г. (НСМСП 2021-2027), посочени в Приложение „1.1. Национални и регионални приоритетни сектори съгласно Националната стратегия за малките и средни предприятия 2021-2027 г. (НСМСП 2021-2027)“ към Насоките за кандидатстване и НЕ попада в обхвата на тематичните области на Иновационната стратегия за интелигентна специализация (ИСИС) 2021-2027, посочени в Приложение „1.2. Тематични области и подобласти на ИСИС“. Съгласно отговор на въпрос Q145, допълнен с отговор на въпрос Q488 от дадените отговори в таблица „Въпроси и отговори“ към Насоките за кандидатстване по настоящата процедура, сектор с код " G45 Търговия на едро и дребно с автомобили и мотоциклети, техническо обслужване и ремонт" НЕ е посочен в Приложение 3 „окончателни резултати“ от докладите на „ПрайсуотърхаусКупърс България“ ЕООД и Международната банка за възстановяване и развитие (Световната банка) като сектор с голям потенциал, допустим по процедурата. Съгласно отговор на въпрос №BG16FFPR003-4.004-Q434 от 04.04.2025 г., код 45.20 "Техническо обслужване и ремонт на автомобили" не е сред допустимите кодове, посочени в Приложение 1.1, нито е в приоритетните области (кодове) съгласно Докладите на „ПРАЙСУОТЪРХАУСКУПЪРС БЪЛГАРИЯ“ ЕООД и Световната банка във връзка с териториалните планове за справедлив преход (виж отговор на въпрос BG16FFPR003-4.004-Q145), както и не фигурира в тематични области и подобласти на Иновационна стратегия за интелигентна специализация (ИСИС) 2021-2027. По критерий 3 „Към проектното предложение са приложени всички изискуеми документи от Списък на документите, които се подават на етап кандидатстване, съгласно Насоките за кандидатстване“: В раздел 14. "Прикачени документи" във формат сканирано копие не е приложена попълнена "Декларация за държавни/минимални помощи" (ПРИЛОЖЕНИЕ №3), подписана от представляващия кандидата. В приложената "Техническа спецификация" (Приложение №5) са посочени единствено разходите по бюджетен ред 2.4. "Разходи за доставка на оборудване" към Дейност 4: "Доставка на оборудване за автомивка". В Раздел 13 "Е-Декларации“ от формуляра за кандидатстване НЕ е попълнен КОНТРОЛЕН ЛИСТ ЗА САМООЦЕНКА ОТНОСНО СЪБЛЮДАВАНЕ НА ПРИНЦИПА ЗА „НЕНАНАСЯНЕ НА ЗНАЧИТЕЛНИ ВРЕДИ“ (DNSH). Раздел 11. „План за външно възлагане“ от формуляра за кандидатстване не е попълнен. По критерий 10 „Представени са документи, доказващи наличието на професионален опит на представляващия кандидата в областта на новите икономически дейности съгласно изискванията на Насоките за кандидатстване“: В раздел 14. „Прикачени документи” на формуляра за кандидатстване е приложен документ – 1 брой договор на немски език и 1 брой диплома на представляващия кандидата, които не доказват опита на представляващия кандидата. В раздел 14. "Прикачени документи" във формат сканирано копие липсват документи, удостоверяващ професионалния опит на кандидата, съгласно Насоките за кандидатстване по настоящата процедура. По критерий 17 „Предложението е в съответствие с изискванията на приложимия режим за минимална/държавна помощ“: Кандидатът е избрал режим на държавна помощ - „ОРГО Общ регламент за групово освобождаване“, предвид че в бюджета на проектното предложение, във всички полета „Детайли“ на бюджетните редове е посочен режим на държавна помощ „ОРГО Общ регламент за групово освобождаване“. Във формуляра за кандидатстване, кандидатът не е посочил по кой член от ОРГО е държавната помощ, която следва да получи. По критерий 19 „Кандидатът е представил финансова обосновка за реалистичност и съответствие с пазарните цени за разходите, за които се предвижда финансиране с безвъзмездни средства съгласно изискванията на Насоките за кандидатстване“: В раздел 14. "Прикачени документи" във формат EXCEL е приложен непопълнен файл на "Финансова обосновка" (Приложение №7), в която кандидатът НЕ е представил информация как е остойностен всеки конкретен разход от бюджета на проектното предложение Констатирано е, че към пакета документи "Финансова обосновка" за остойностяването на дейностите, включени в проектното предложение, е не е приложена оферта за разходите по бюджетен ред 2.4. „Разходи за доставка на оборудване“ към Дейност 4: „Доставка на оборудване за автомивка“ в размер на 125 320,00 лева без ДДС. Констатирано е, че към пакета документи "Финансова обосновка" за остойностяването на дейностите, включени в проектното предложение, е приложена само по една оферта за разходите по бюджетен ред 3.1. „Дейности за квалификация и обучение“ към Дейност 5: „Обучение на новонаетите лица“ в размер на 17 980,00 лева без ДДС. Съгласно Насоките за кандидатстване по настоящата процедура, в случаите, в които остойностяването е извършено на база на оферти, се представят минимум две такива. Пакетът документи "Финансова обосновка" е непълен.</t>
  </si>
  <si>
    <t xml:space="preserve">BG16FFPR003-4.004-1739</t>
  </si>
  <si>
    <t xml:space="preserve">Дивайн Тач ЕООД</t>
  </si>
  <si>
    <t xml:space="preserve">Обзавеждане и оборудване на нов салон за красота “ДИВАЙН ТАЧ” в гр. Кюстендил</t>
  </si>
  <si>
    <t xml:space="preserve">Проектното предложение (ПП) е недопустимо по процедурата по критерий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от критериите за административното съответствие и допустимостта, тъй като кандидатът е заявил подкрепа за икономическа дейност с код 96.02 Фризьорски и козметични услуги. Този код не попада в Национални и регионални приоритетни сектори съгласно Националната стратегия за малките и средни предприятия 2021-2027 г. (НСМСП 2021-2027), в приложение 1.2. както и в Секторите с голям потенциал, посочени в докладите на „ПрайсуотърхаусКупърс България“ ЕООД и Международната банка за възстановяване и развитие (Световната банка) или Иновационна стратегия за интелигентна специализация (ИСИС 2021–2027). В допълнение, съгласно разясненията дадени по процедурата - Код на проект 96.02 "Фризьорски и козметични услуги" не е допустим по настоящата процедура (отговор на въпрос BG16FFPR003-4.004-Q148). В раздел 12 "Допълнителна информация необходима за оценка на проектното предложение" от формуляра за кандидатстване (ФК) е посочено, че изпълнението на дейността по проекта е насочена към разработване на продукти и услуги, попадащи в обхвата на тематична област „Нови технологии в креативните и рекреативните индустрии“, подобласт „Персонализирани продукти и услуги“ от Иновационна стратегия за интелигентна специализация (ИСИС) 2021-2027, но съгласно Насоките за кандидатстване, кандидатът следва да е отразил във ФК, че доказателство за внедрената иновация може да е патент за изобретение, свидетелство за регистрация на полезен модел, заявка за патент за изобретение или друг документ като техническа документация, публикации, доклади, резултати от проведени тестове, изследвания, независими становища от компетентни организации в областта на иновацията и пр., свързани с разработването на иновативния продукт, процес или услуга, с които документи да се извърши преценка за иновативността на внедрявания продукт/процес/услуга. Такива в настоящото проектно предложение липсват.</t>
  </si>
  <si>
    <t xml:space="preserve">BG16FFPR003-4.004-1882</t>
  </si>
  <si>
    <t xml:space="preserve">ТОК ИНВЕСТ АД</t>
  </si>
  <si>
    <t xml:space="preserve">Производство и съхранение на електрическа енергия от възобновяем енергиен източник - слънце 500 kW</t>
  </si>
  <si>
    <t xml:space="preserve">Проектното предложение не преминава оценка на административното съответствие и допустимостта поради несъответствие с критерий 5 „В случаите, когато кандидатът е съществуващо предприятие, същият е реализирал общо за 2021-ва, 2022-ра и 2023-та финансови години финансови нетни приходи от продажби, равни на или надвишаващи: микро предприятие 100 000 лева. малко предприятие 250 000 лева средно предприятие 800 000 лева Или В случаите, когато кандидатът е новообразувано предприятие, което няма приключила финансова година, същият е предвидил в своя бизнес план, изискуемите нетни приходи от продажби да бъдат постигнати, съобразно декларираната към момента на кандидатстване категория предприятие, за период от три финансови години (следващи годината на приключване на проектното предложение), както следва: Микро предприятие ≥ 100 000 лева Малко предприятие ≥ 250 000 лева Средно предприятие ≥ 800 000 лева“ и 13 „Дейностите и разходите са допустими и са в съответствие с Насоките за кандидатстване“. От извършената проверка в изисканата справка от Мониторстат и на публикуваните в Търговски регистър Годишни финансови отчети се установява, че кандидатът „ТОК ИНВЕСТ – АД“ не е реализирал общо за 2021-ва, 2022-ра и 2023-та финансови години финансови нетни приходи от продажби, равни на или надвишаващи: 800 000 лева, каквото е изискването за средно предприятие. Проектното предложение не отговаря на изискванията по критерий 13, тъй като включва единствено изграждане на фотоволтаична електроцентрала и система за съхранение на електроенергия, без да е обвързано с производствена инвестиция. Съгласно официално становище на Управляващия орган: (BG16FFPR003-4.004-Q405) „Код 35.11 Производство на електрическа енергия е допустим за областите Кюстендил, Перник и Стара Загора, при изпълнение на всички изисквания на процедурата...“. (BG16FFPR003-4.004-Q333) „Разходи за СМР и разходи за закупуване на ДМА са допустими само, ако са свързани с допустими дейности, посочени в Дейност 1 на ЕЛЕМЕНТ А „Инвестиции“ в раздел 13 „Дейности, допустими за финансиране“ от условията за кандидатстване. В тази връзка, дейностите за изграждане на съоръжения за производство на енергия от ВЕИ следва да са обвързани с производствена инвестиция, която кандидатът планира да реализира в резултата от изпълнението на проекта.“ Посочените в проектното предложение Код на организацията по КИД 2008 35.11 "Производство на електрическа енергия" съвпада с Код на проекта по КИД 2008 35.11 "Производство на електрическа енергия". Проектът не предвижда обвързана производствена инвестиция по ЕЛЕМЕНТ А „Инвестиции“ (задължителен, допустим за всички кандидати):, съгласно раздел 13 от Насоките за кандидатстване към която ВЕИ да бъде интегрална част. В конкретния случай не е изпълнено ключовото изискване по процедурата за обвързаност на ВЕИ с производствена инвестиция, поради което проектът не отговаря на условията за допустимост по процедура BG16FFPR003-4.004 Диверсификация и адаптиране на малки и средни предприятия към икономическия преход.</t>
  </si>
  <si>
    <t xml:space="preserve">BG16FFPR003-4.004-1954</t>
  </si>
  <si>
    <t xml:space="preserve">Производство на електрическа енергия от възобновяем енергиен източник - слънце 672 kW</t>
  </si>
  <si>
    <t xml:space="preserve">Кандидатът не отговаря на изискванията за административното съответствие и допустимостта, както следва: 1. Не е попълнен КОНТРОЛЕН ЛИСТ ЗА САМООЦЕНКА ОТНОСНО СЪБЛЮДАВАНЕ НА ПРИНЦИПА ЗА „НЕНАНАСЯНЕ НА ЗНАЧИТЕЛНИ ВРЕДИ“ (DNSH) в раздел Е-декларации. 2. Не е представено Приложение 3.1 Декларация за получени държавна/минимална помощ. 3. Раздел 11. "План за външно възлагане" от формуляра за кандидатстване (ФК) е предвидена процедура за избор на изпълнител - "Изграждане на фотоволтаична електроцентрала и доставка и монтаж на локални съоръжения за съхранение на електроенергия , с обект на процедурата "Строителство". Видно от ФК не е представена КСС за СМР дейностите, изготвена във формат EXCEL и съдържаща: количества на видовете строително-монтажни работи и техните единични цени, както и обща стойност на всички предвидени СМР. 4. Кандидатът не отговаря на изискванията за допустимост по критерий 5 „В случаите, когато кандидатът е съществуващо предприятие, същият е реализирал общо за 2021-ва, 2022-ра и 2023-та финансови години финансови нетни приходи от продажби, равни на или надвишаващи: микро предприятие 100 000 лева. малко предприятие 250 000 лева средно предприятие 800 000 лева Или В случаите, когато кандидатът е новообразувано предприятие, което няма приключила финансова година, същият е предвидил в своя бизнес план, изискуемите нетни приходи от продажби да бъдат постигнати, съобразно декларираната към момента на кандидатстване категория предприятие, за период от три финансови години (следващи годината на приключване на проектното предложение), както следва: Микро предприятие ≥ 100 000 лева Малко предприятие ≥ 250 000 лева Средно предприятие ≥ 800 000 лева“: Във формулярът за кандидатстване, раздел 2. Данни за кандидата, в поле Категория/статус на предприятието, кандидатът е декларирал, че е Малко предприятие. Видно от Приложение 4 „Декларация за обстоятелствата по чл. 3 и чл. 4 от ЗМСП, кандидатът е декларирал, че е "средно предприятие". Заявеният размер на безвъзмездна финансова помощ е 932 761.80 лева, което съответства на посоченият такъв за средни предприятия: до 1 000 000 лева и в съответствие с приложимия режим на минимална/държавна помощ. От извършената проверка в Търговски регистър се установява, че кандидатът е регистриран на 16.11.2021 г., т.е. към дата на кандидатстване са изминали повече от 2 години, поради което същото е съществуващо предприятие. От представените справки от Мониторстат, както и от извършената проверка на публикуваните в Търговски регистър Годишни финансови отчети се установява, че кандидатът „ТОК ИНВЕСТ – АД“ не е реализирал общо за 2021-ва, 2022-ра и 2023-та финансови години финансови нетни приходи от продажби, равни на или надвишаващи: 800 000 лева, каквото е изискването за средно предприятие. При извършената служебна проверка на данните от Мониторстат и Търговски регистър се установяват следните нетни приходи от продажби: - за 2023- 149 000 лв. - за 2022- 160 000 лв. - за 2021- 25 000 лв. или общо 334 000 лв. 5. Кандидатът не отговаря на изискванията за допустимост по критерий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Кандидатът е причислил икономическата дейност, за която търси подкрепа в обхвата на Тематична област "Чисти технологии, кръгова и нисковъглеродна икономика“, приоритетна подобласт –„Иновации в областта на производството, съхранение, спестяване, ефективно разпределение и потребление на енергия, вкл. от различни възобновяеми енергийни източници“ на Иновационната стратегия за интелигентна специализация (ИСИС) 2021- 2027. Съгласно отговор на въпрос № BG16FFPR003-4.004-Q141 от 18.02.2025 г. от рубриката "Въпроси и Отговори" към Насоките за кандидатстване по процедурата- В случай че кандидатът избере да подаде проектно предложение за „Иновации в областта на производството, съхранение, спестяване, ефективно разпределение и потребление на енергия, вкл. от различни възобновяеми енергийни източници“ от “Тематична област „Чисти технологии, кръгова и нисковъглеродна икономика“ на ИСИС 2021-2027 (Приложение 1.2. от УК) следва по подходящ начин да обоснове разработената по проекта иновация в тази област. Кандидатът е заявил код на проекта по КИД-2008 "35.11 Производство на електрическа енергия" , като в т. 12, Вид на производствената инвестиция посочва, че "Дейността, която ще се реализира по проекта попада в обхвата на Тематична област "Чисти технологии, кръгова и нисковъглеродна икономика“, приоритетна подобласт – „Иновации в областта на производството, съхранение, спестяване, ефективно разпределение и потребление на енергия, вкл. от различни възобновяеми енергийни източници“ на Иновационната стратегия за интелигентна специализация (ИСИС) 2021-2027. По ЕЛЕМЕНТ А „Инвестиции“, са заявени разходи за придобиване на оборудване, представляващо ДМА за фотоволтаична електроцентрала и разходи за придобиване на оборудване, представляващо ДМА за локални съоръжения за съхранение на електроенергия. Предвидените по проекта инвестиции не представляват иновационна дейност или дейности за въвеждане на иновация, което е условие за допустимост по настоящите Условия за кандидатстване във връзка с тематичната свързаност с иновации по подобласт "Иновации в областта на производството, съхранение, спестяване, ефективно разпределение и потребление на енергия…" от ИСИС. Кандидатът не е отбелязал, че ще представи доказателства за внедрена иновация (продукт/процес/услуга), а проектът просто попада в тази подобласт по същество. Това от своя страна предполага да се обоснове внедряване на технология за производство и съхранение на енергия, която вече съществува на пазара, но е нова за фирмата, т.е. че внедряваната дейност/технология е нова или значително подобрена за самото предприятие и че попада в обхвата на подобластта. С оглед на факта, че съобразно избраната приоритетна подобласт на ИСИС, която е тематично свързана с иновации, кандидатът: 1. не предвижда и не обосновава никъде във ФК разработване на иновация по проекта, 2. не въвежда иновация (нов или подобрен продукт или процес (или комбинация от двете), който значително се различава от предишните продукти или процеси на предприятието и който е предоставен на потенциални потребители (продукт) или е въведен в употреба от предприятието (процес)) , за което има възможност и за интегриране (не е задължителлно условие) индикатор RCR03 Малки и средни предприятия (МСП), въвеждащи иновация в продукт или процес с отбелязано представяне на доказателства за внедрена иновация (продукт/процес/услуга), т.е. не е описано извършване на иновационна дейност или дейности за въвеждане на иновация, то може да се стигне до извод, че не е изпълнено условието за допустимост по настоящите УК и следователно кандидатът не покрива изискванията на Критерий 7. 6. В раздел 7 Бюджет, в бюджетен ред 2.3. Разходи за покупка на земя е заявен разход на стойност 127 100 лв. Кандидатът не е представил източници на информация, въз основа на които е определена прогнозната стойност на бюджетен ред 2.3. Съгласно отговор на въпрос BG16FFPR003-4.004-Q206 от рубриката "Въпроси и Отговори", неразделна част от Насоките за кандидатстване по процедурата „При заявена подкрепа за покупка на земя до 10% от общите допустими разходи по проекта на етап кандидатстване ще се изисква финансова обосновка и сумата за земята следва да бъде определена по пазарна стойност, на база издаден документ от независим оценител, регистриран съгласно Закона за независимите оценители, или от съответно упълномощен служебен орган, удостоверяващ, че цената на придобиване не надвишава пазарната стойност.“ Към формуляра не са представени доказателства, че са изпълнени посочените по-горе условия. На следващо място в бюджетен ред 2.4. "Съпътстващи на СМР разходи" е заявен разход за 29 500 лв., за който във финансовата обосновка не са посочени източниците, от които да е видно как е определена цената. Липсата на информация и доказателства във ФК не позволяват извършване на оценка за реалистичност и съответствие с пазарните цени за разходите за закупуване на земя и съпътстващи СМР. 7. Констатирано несъответствие по отношение на избрания режим на помощ за непреките разходи - в бюджета е предвиден режим на помощ ОРГО с интензитет 100%, а в т. 4. План за изпълнение / Дейности по проекта, в начин на изпълнение е посочено, че "Дейността ще бъде изпълнявана от външни за организацията лица, избрани по реда на Постановление № 4 от 11 януари 2024 г." , което според УК попада в обхвата на режим "непомощ". Съгласно НК, финансирането на непреките разходи е възможно при две хипотези: - в режим на „непомощ“ или - в режим минималн помощ. С оглед гореописаното, непреките разходи са недопустими. 8. По отношение на индикатор "Работни места, създадени в подпомогнати структури" кандидатът не е посочил на какво работно време – пълно/непълно ще бъдат наети работниците, както и с какви конкретни документи ще се доказва изпълнението на индикатора.</t>
  </si>
  <si>
    <t xml:space="preserve">BG16FFPR003-4.004-1992</t>
  </si>
  <si>
    <t xml:space="preserve">Производство на електрическа енергия от възобновяем енергиен източник - слънце 1000 kW</t>
  </si>
  <si>
    <t xml:space="preserve">Проектното предложение не постига съответствие с критериите за административно съответствие и допустимост по критерии 5 „В случаите, когато кандидатът е съществуващо предприятие, същият е реализирал общо за 2021-ва, 2022-ра и 2023-та финансови години финансови нетни приходи от продажби, равни на или надвишаващи: микро предприятие 100 000 лева. малко предприятие 250 000 лева средно предприятие 800 000 лева Или В случаите, когато кандидатът е новообразувано предприятие, което няма приключила финансова година, същият е предвидил в своя бизнес план, изискуемите нетни приходи от продажби да бъдат постигнати, съобразно декларираната към момента на кандидатстване категория предприятие, за период от три финансови години (следващи годината на приключване на проектното предложение), както следва: Микро предприятие ≥ 100 000 лева Малко предприятие ≥ 250 000 лева Средно предприятие ≥ 800 000 лева“ и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и не се допуска до техническа и финансова оценка. 1. Не е попълнен КОНТРОЛЕН ЛИСТ ЗА САМООЦЕНКА ОТНОСНО СЪБЛЮДАВАНЕ НА ПРИНЦИПА ЗА „НЕНАНАСЯНЕ НА ЗНАЧИТЕЛНИ ВРЕДИ“ (DNSH) в раздел Е-декларации. 2. Раздел 11. "План за външно възлагане" е предвидена процедура за избор на изпълнител - "Изграждане на фотоволтаична електроцентрала и доставка и монтаж на локални съоръжения за съхранение на електроенергия , с обект на процедурата "Строителство". Видно от ФК не е представена КСС за СМР дейностите, изготвена във формат EXCEL и съдържаща: количества на видовете строително-монтажни работи и техните единични цени, както и обща стойност на всички предвидени СМР. 3. Кандидатът не отговаря на изискванията за допустимост по критерий 5: Във формулярът за кандидатстване, раздел 2. Данни за кандидата, в поле Категория/статус на предприятието, кандидатът е декларирал, че е Малко предприятие. Видно от Приложение 4 „Декларация за обстоятелствата по чл. 3 и чл. 4 от ЗМСП, кандидатът е декларирал, че е "средно предприятие". Заявеният размер на безвъзмездна финансова помощ е 999 112.50 лева, което съответства на посоченият такъв за средни предприятия: до 1 000 000 лева и в съответствие с приложимия режим на минимална/държавна помощ. От извършената проверка в Търговски регистър се установява, че кандидатът е регистриран на 16.11.2021 г., т.е. към дата на кандидатстване са изминали повече от 2 години, поради което същото е съществуващо предприятие. От представените справки от Мониторстат, както и от извършената проверка на публикуваните в Търговски регистър Годишни финансови отчети се установява, че кандидатът „ТОК ИНВЕСТ – АД“ не е реализирал общо за 2021-ва, 2022-ра и 2023-та финансови години финансови нетни приходи от продажби, равни на или надвишаващи: 800 000 лева, каквото е изискването за средно предприятие. При извършената извършената служебна проверка на данните от Мониторстат и Търговски регистър се установяват следните нетни приходи от продажби: - за 2023- 149 000 лв. - за 2022- 160 000 лв. - за 2021- 25 000 лв. или общо 334 000 лв. 4. Кандидатът не отговаря на изискванията за допустимост по критерий 7: Кандидатът е причислил икономическата дейност, за която търси подкрепа в обхвата на Тематична област "Чисти технологии, кръгова и нисковъглеродна икономика“, приоритетна подобласт –„Иновации в областта на производството, съхранение, спестяване, ефективно разпределение и потребление на енергия, вкл. от различни възобновяеми енергийни източници“ на Иновационната стратегия за интелигентна специализация (ИСИС) 2021- 2027. Съгласно отговор на въпрос № BG16FFPR003-4.004-Q141 от 18.02.2025 г. от рубриката "Въпроси и Отговори" към Насоките за кандидатстване по процедурата- В случай че кандидатът избере да подаде проектно предложение за „Иновации в областта на производството, съхранение, спестяване, ефективно разпределение и потребление на енергия, вкл. от различни възобновяеми енергийни източници“ от “Тематична област „Чисти технологии, кръгова и нисковъглеродна икономика“ на ИСИС 2021-2027 (Приложение 1.2. от УК) следва по подходящ начин да обоснове разработената по проекта иновация в тази област. Кандидатът не посочил и не е обосновал никъде във ФК иновация по проекта, съобразно избраната приоритетна подобласт на ИСИС. Не е описано извършване на иновационна дейност или дейности за въвеждане на иновация, също така не е отбелязано представяне на доказателства за внедрена иновация (продукт/процес/услуга), които биха послужили за извършване на преценка за иновативността на внедрения по проекта процес/продукт/услуга, предвид което не е изпълнено условието за допустимост по критерий 7. 5. По отношение на индикатор "Работни места, създадени в подпомогнати структури" кандидатът не е посочил на какво работно време – пълно/непълно ще бъдат наети работниците, както и с какви конкретни документи ще се доказва изпълнението на индикатора. 6. В раздел 7 Бюджет по отношение бюджетен ред 1.1. разходи за организация и управление и за видимост, прозрачност и комуникация е посочен режим на помощ ОРГО с интензитет 100% БФП. В План за изпълнение / Дейности по проекта, в начин на изпълнение е посочено, че "Дейността ще бъде изпълнявана от външни за организацията лица, избрани по реда на Постановление № 4 от 11 януари 2024 г." , както и че Разходите за изпълнение на дейността са в режим на „непомощ“.</t>
  </si>
  <si>
    <t xml:space="preserve">BG16FFPR003-4.004-2005</t>
  </si>
  <si>
    <t xml:space="preserve">К2 СТРОЙ ИНВЕСТ ЕООД</t>
  </si>
  <si>
    <t xml:space="preserve">Диверсификация и адаптиране на  дружеството към икономическия преход, чрез внедряване на нови съвременни технологии и иновативна техника "К2 Технологии на бъдещето".</t>
  </si>
  <si>
    <t xml:space="preserve">Кандидатът не отговаря на изискванията за административното съответствие и допустимостта, както следва: Критерии 3 „Към проектното предложение са приложени всички изискуеми документи от Списък на документите, които се подават на етап кандидатстване, съгласно Насоките за кандидатстване“ не е изпълнен. Към проектното предложение не са представени по две съпоставими оферти /каталози /интернетлинк/изпълнени договори за активи със сходни технически характеристики от двама независими доставчици за включените в бюджета активи , предвидени за закупуване. За комбиниран багер са представени две оферти от един доставчик, за електрическа самоходна вишка е представена една оферта, за камион Iveco Daily 50 C18H D са представени две оферти от един доставчик. Финансовата обосновка, приложена към проектното предложение , не е попълнена по образец, не съдържа информация за всички, предвидени за закупуване активи, съгласно условията за кандидатстване. Критерии 10 „Представени са документи, доказващи наличието на професионален опит на представляващия кандидата в областта на новите икономически дейности съгласно изискванията на Насоките за кандидатстване“ не е изпълнен. Не са представени документи, доказващи наличието на професионален опит на представляващия кандидата в областта на новите икономически дейности съгласно изискванията на Насоките за кандидатстване, необходимо е да се изискат от кандидата. Критерии 16 „Целевите стойности на индикаторите са правилно остойностени и съответстват на дейностите в проектното предложение“ не е изпълнен. Прогнозната стойност на приходите от продажби съгласно приложения бизнес плана е 752 233,79 лв., а индикаторът е със стойност 1. Според индикатора за нови работни места, кандидатът ще създаде 1 ново работно място по проекта, но няма пояснения на какво работно време /пълно/непълно/ ще бъде назначен новия служител. Критерии 17 „Предложението е в съответствие с изискванията на приложимия режим за минимална/държавна помощ“ не е изпълнен. Дейността Организация и управление е заложена в проектното предложение в режим ОРГО Общ регламент за групово освобождаване, а е предвидена за възлагане на външен изпълнител. Липсва информация кой член по Регламент (ЕС) № 651/2014 на Комисията (ОРГО) е приложим и как проектното предложение отговаря на условия за получаване на помощ под този режим. Критерии 18 „Проектното предложение е в съответствие с приложимите хоризонтални принципи и политики, заложени в чл. 9 на Регламент (ЕС) 2021/1060 на Европейския парламент и на Съвета, както и с принципа за „ненанасяне на значителни вреди“ е изпълнен, но не е попълнен контролен лист за самооценка във връзка с прилагане на принципа за „ненанасяне на значителни вреди“. Критерии 19 „Кандидатът е представил финансова обосновка за реалистичност и съответствие с пазарните цени за разходите, за които се предвижда финансиране с безвъзмездни средства съгласно изискванията на Насоките за кандидатстване“ не е изпълнен. Представената финансова обосновка към проектното предложение не е коректно попълнена, съгласно насоките за кандидатстване. Във финансова обосновка не съответстват сумите от Техническата спецификация и офертите, и по конкретно - разходите за Покупка на челен товарач и вишка. На кандидата е изпратено искане за корекции на 11.09.2025 г. със срок за представяне на информация и документи до 21.09.2025 г. , в които срок не е постъпил отговор от кандидата. Съгласно условията за кандидатстване, в случай че изисканите от оценителната комисия документи/разяснения не бъдат предоставени от кандидата в определения срок, проектното предложение може да бъде отхвърлено.</t>
  </si>
  <si>
    <t xml:space="preserve">BG16FFPR003-4.004-2043</t>
  </si>
  <si>
    <t xml:space="preserve">Производство на електрическа енергия от възобновяем енергиен източник - слънце 1300 kW</t>
  </si>
  <si>
    <t xml:space="preserve">По критерий 5: Във формулярът за кандидатстване, раздел 2. Данни за кандидата, в поле Категория/статус на предприятието, кандидатът е декларирал, че е Малко предприятие. Видно от Приложение 4 „Декларация за обстоятелствата по чл. 3 и чл. 4 от ЗМСП, кандидатът е декларирал, че е "средно предприятие". Заявеният размер на безвъзмездна финансова помощ е 999 112,50 лева, което съответства на посоченият такъв за средни предприятия: до 1 000 000 лева и в съответствие с приложимия режим на минимална/държавна помощ. От извършената проверка в Търговски регистър се установява, че кандидатът е регистриран на 16.11.2021 г., т.е. към дата на кандидатстване са изминали повече от 2 години, поради което същото е съществуващо предприятие. От представените справки от Мониторстат, както и от извършената проверка на публикуваните в Търговски регистър Годишни финансови отчети се установява, че кандидатът „ТОК ИНВЕСТ – АД“ не е реализирал общо за 2021-ва, 2022-ра и 2023-та финансови години финансови нетни приходи от продажби, равни на или надвишаващи: 800 000 лева, каквото е изискването за средно предприятие. При извършената служебна проверка на данните от Мониторстат и Търговски регистър се установяват следните нетни приходи от продажби: - за 2023- 149 000,00 лв. - за 2022- 160 000,00 лв. - за 2021- 25 000,00 лв. или общо 334 000,00 лв. По отношение на Критерий 7: Кандидатът е заявил код на проекта по КИД-2008 "35.11 Производство на електрическа енергия" , като в т. 12, Вид на производствената инвестиция посочва, че "Дейността, която ще се реализира по проекта попада в обхвата на Тематична област "Чисти технологии, кръгова и нисковъглеродна икономика“, приоритетна подобласт – „Иновации в областта на производството, съхранение, спестяване, ефективно разпределение и потребление на енергия, вкл. от различни възобновяеми енергийни източници“ на Иновационната стратегия за интелигентна специализация (ИСИС) 2021-2027. По ЕЛЕМЕНТ А „Инвестиции“, са заявени разходи за придобиване на оборудване, представляващо ДМА за фотоволтаична електроцентрала и разходи за придобиване на оборудване, представляващо ДМА за локални съоръжения за съхранение на електроенергия. Предвидените по проекта инвестиции не представляват иновационна дейност или дейности за въвеждане на иновация, което е условие за допустимост по настоящите Условия за кандидатстване във връзка с тематичната свързаност с иновации по подобласт "Иновации в областта на производството, съхранение, спестяване, ефективно разпределение и потребление на енергия…" от ИСИС. Кандидатът не е отбелязал, че ще представи доказателства за внедрена иновация (продукт/процес/услуга), а проектът просто попада в тази подобласт по същество. Това от своя страна предполага да се обоснове внедряване на технология за производство и съхранение на енергия, която вече съществува на пазара, но е нова за фирмата, т.е. че внедряваната дейност/технология е нова или значително подобрена за самото предприятие и че попада в обхвата на подобластта. С оглед на факта, че съобразно избраната приоритетна подобласт на ИСИС, която е тематично свързана с иновации, кандидатът: 1. не предвижда и не обосновава никъде във ФК разработване на иновация по проекта, 2. не въвежда иновация (нов или подобрен продукт или процес (или комбинация от двете), който значително се различава от предишните продукти или процеси на предприятието и който е предоставен на потенциални потребители (продукт) или е въведен в употреба от предприятието (процес)) , за което има възможност и за интегриране (не е задължително условие) индикатор RCR03 Малки и средни предприятия (МСП) (не е заложен такъв индикатор в Раздел 5 Индикатори), въвеждащи иновация в продукт или процес с отбелязано представяне на доказателства за внедрена иновация (продукт/процес/услуга), т.е. не е описано извършване на иновационна дейност или дейности за въвеждане на иновация, то може да се стигне до извод, че не е изпълнено условието за допустимост по настоящите УК и следователно кандидатът не покрива изискванията на Критерий 7.</t>
  </si>
  <si>
    <t xml:space="preserve">BG16FFPR003-4.004-2046</t>
  </si>
  <si>
    <t xml:space="preserve">АБ - ТЕРМ ООД</t>
  </si>
  <si>
    <t xml:space="preserve">Подкрепа за икономическия преход на "АБ-Терм" ООД</t>
  </si>
  <si>
    <t xml:space="preserve">Кандидатът не отговаря на изискванията за административното съответствие и допустимостта, както следва: С писмо за корекции от 11.09.2025 г. от кандидата са изискани допълнителна информация и документи с краен срок за представяне 21.09.2025 г. Кандидатът не е представил корекции и не е отстранил констатираните пропуски по проектното си предложение. Проектното предложение не постига пълно съответствие с критериите за административно съответствие и допустимост. Установени са следните пропуски и несъответствия по критерий 3 „Към проектното предложение са приложени всички изискуеми документи от Списък на документите, които се подават на етап кандидатстване, съгласно Насоките за кандидатстване“ и критерий 13 „Дейностите и разходите са допустими и са в съответствие с Насоките за кандидатстване“ от критериите за административно съответствие и допустимост: 1. Декларация при кандидатстване Приложение 1 се попълва и подписва от ВСИЧКИ лица, които са официални представляващи на кандидата и са вписани като такива в търговския регистър и регистъра на ЮЛНЦ (вкл. прокурист/и, ако е приложимо), независимо от това дали представляват предприятието-кандидат заедно и/или поотделно, и/или по друг начин. Видно от Търговски регистър, дружеството се представлява от Б. А. и Х. А. Проектното предложение е подадено с електронен подпис от Б. А. В тази връзка посочената декларация е следвало да се представи и от другия управител Х. А. 2. Към проектното предложение не са представени Декларации за получена държавна/минимална помощ, приложения 3.1 и 3.2. 3. Съгласно Насоките за кандидатстване, за дейности, свързани със строително-монтажни работи (СМР) следва да се предостави количествено-стойностна сметка на предвидените СМР. КСС-то за предвидените за изпълнение строително-монтажни работи се изготвя във формат EXCEL и съдържа количества на видовете строително-монтажни работи и техните единични цени, както и обща стойност на всички предвидени СМР. Видно от Формуляра за кандидатстване е предвидена дейност "Изграждане на фотоволтаична система за производство на енергия от възобновяеми енергийни източници", за която не е представено КСС. Приложените файлове под наименование КСС представляват представени оферти. Няма приложен образец на КСС в пакета с документи към Насоките за кандидатстване. КСС-то за предвидените за изпълнение строително-монтажни работи се изготвя във формат EXCEL и съдържа количества на видовете строително-монтажни работи и техните единични цени, както и обща стойност на всички предвидени СМР. 4. В раздел 7 Бюджет, по отношение бюджетно перо 2.2 е посочен Режим на помощ: "Регионална инвестиционна помощ". В раздел 12, Допълнителна информация необходима за оценка на проектното предложение, поле „Вид на производствената инвестиция по проекта“ кандидатът не е обосновал в коя от допустимите категории на РИП попада инвестицията. Съгласно Насоките за кандидатстване, за проектни предложения, които ще бъдат изпълнени при условията на режим Регионална инвестиционна помощ, в раздел Допълнителна информация, необходима за оценка на проектното предложение от формуляра за кандидатстване, следва задължително да бъде представена информация, обосноваваща в коя от изброените допустими категории по РИП попадат дейностите, планирани за изпълнение от кандидата (стр. 44-47 от НК). 5. Във Формуляра за кандидатстване, раздел 7 Бюджет, за бюджетно перо 2.2, "Доставка на Машина за лазерно рязане на листов материал по режим Регионална инвестиционна помощ", в поле детайли е посочено Неприложимо. В поле детайли се посочва Регионална инвестиционна помощ.</t>
  </si>
  <si>
    <t xml:space="preserve">BG16FFPR003-4.004-2068</t>
  </si>
  <si>
    <t xml:space="preserve">Веди Глаголи ООД</t>
  </si>
  <si>
    <t xml:space="preserve">Кампания за запознаване с българският бит и култура чрез книжки за оцветяване</t>
  </si>
  <si>
    <t xml:space="preserve">Проектното предложение не отговаря на критериите за административното съответствие и допустимостта по критерии №3 „Към проектното предложение са приложени всички изискуеми документи от Списък на документите, които се подават на етап кандидатстване, съгласно Насоките за кандидатстване“, №12 „Целите на проектното предложение допринасят за постигане на целите на процедурата“, №13 „Дейностите и разходите са допустими и са в съответствие с Насоките за кандидатстване“, №16 „Целевите стойности на индикаторите са правилно остойностени и съответстват на дейностите в проектното предложение“ и №19 „Кандидатът е представил финансова обосновка за реалистичност и съответствие с пазарните цени за разходите, за които се предвижда финансиране с безвъзмездни средства съгласно изискванията на Насоките за кандидатстване“, със следните мотиви: 1. В раздел 5 „Индикатори“ във формуляра за кандидатстване (ФК) кандидатът е включил задължителния индикатор „Работни места, създадени в подпомогнати структури(СЦ Специфична цел на ФСП )(ПРР 2027)(ПО4)“ като е заложил целева стойност 0.00 (нула). В Насоките за кандидатстване в раздел 6 „Цели на предоставяната БФП по процедурата и очаквани резултати“, в т. 6.1. „Обща цел на процедурата“ е записано: „Инвестициите в предприятия с приоритетна насоченост към сектори с голям потенциал, национални и регионални приоритетни сектори, съгласно „Национална стратегия за малките и средните предприятия” 2021-2027 г., както и попадащи в обхвата на тематичните области и подобласти на Иновационна стратегия за интелигентна специализация (ИСИС) 2021-2027 ще създаде подходящи условия и среда на предприятията за плавен преход към чисти технологии и широко използване на ВЕИ, както и създаване на нови устойчиви работни места…. Това ще доведе до увеличаване на създаването на работни места и по-висока брутна добавена стойност, което от своя страна ще допринесе за създаване на възможности за заетост за компенсиране на потенциалните загуби на работни места, предизвикани от прехода, както и за намаляване на безработицата, забавяне на обезлюдяването, общински услуги/социален патронаж, а по този начин - и за по-висок стандарт на живот. Растежът на микро, малки и средни предприятия, както и подкрепата на стартиращи нови бизнеси и насърчаването на предприемачеството във въглищните региони, ще доведе едновременно до по-бързо създаване на нови работни места, до увеличаване на стойността на произведената продукция и адаптиране към неутралната по отношение на климата икономика….“ В раздел 6 „Цели на предоставяната БФП по процедурата и очаквани резултати“, в т. 6.2. „Очаквани резултати“ е записано следното: „С изпълнението на процедурата ще се постигнат следните резултати: • диверсифицирана местна икономика, осигуряваща устойчиво развитие и растеж • създаване на устойчиви работни места, вкл. нови работни места • внедрени модели на кръговата икономика • увеличен брой иновативни предприятия • създаване на условия за произвеждане на висока брутна добавена стойност • създадени партньорства и сътрудничество между бизнеса, академичните среди, научно-изследователска и развойна дейност • повишен инвестиционен интерес към областите и привлечени инвеститори, вкл. чуждестранни.“ Кандидатът не е предвидил разкриване на нови работни места при изпълнение на проекта, с което не допринася за постигане на целите на процедурата. 2. В проектното предложение кандидатът е заложил следните индикатори: - Подпомагани предприятия (в т.ч.: микро-, малки, средни, големи предприятия)(СЦ Специфична цел на ФСП)(ПРР 2027)(ПО4); - Подпомагани предприятия чрез безвъзмездни средства(СЦ Специфична цел на ФСП )(ПРР 2027)(ПО4); - Работни места, създадени в подпомогнати структури(СЦ Специфична цел на ФСП )(ПРР 2027)(ПО4); - Прогнозна стойност на нетните приходи от продажби(ПРР 2027); 2.1. Целевите стойности на индикаторите не са правилно остойностени. Всички индикатори са с целева стойност 0.00 (нула). 2.2. Кандидатът е новосъздадено предприятие, но не е включил индикатор „Подпомагани нови предприятия“. 2.3. В проектното предложение кандидатът не е записал, че при изпълнение на проекта предвижда разкриване на нови работни места. В съответствие с това в раздел 5 „Индикатори“ във ФК кандидатът е заложил целева стойност 0.00 (нула) за индикатор „Работни места, създадени в подпомогнати структури(СЦ Специфична цел на ФСП )(ПРР 2027)(ПО4)“. Съгласно отговор на въпрос BG16FFPR003-4.004-Q275 индикаторът „Работни места, създадени в подпомогнати структури“ е задължителен за всички проектни предложения по процедурата. В случай на проектно предложение, в което е заложена целева стойност нула на индикатор „Работни места, създадени в подпомогнати структури“ ще бъде оценено като несъответствие с изискванията на условията за кандидатстване и по специално с критерий за административно съответствие и допустимост „Целевите стойности на индикаторите са правилно остойностени и съответстват на дейностите в проектното предложение“ и е основание за отхвърляне на проектното предложение.</t>
  </si>
  <si>
    <t xml:space="preserve">BG16FFPR003-4.004-0364</t>
  </si>
  <si>
    <t xml:space="preserve">МСПОРТ БРОС ЕООД</t>
  </si>
  <si>
    <t xml:space="preserve">Адаптиране на МСПОРТ БРОС ЕООД към икономическия преход</t>
  </si>
  <si>
    <t xml:space="preserve">В Раздел 2. "Данни за кандидата", поле "Код на проекта по КИД 2008" е посочен КИД "42.99 "Строителство на други съоръжения, некласифицирани другаде". Кодът НЕ попада в допустимите за област Кюстендил , съгласно Приложение 1.1 национални и регионални приоритетни сектори на Националната стратегия за малките и средни предприятия 2021-2027 г Кандидатът не е обосновал въвеждането на иновация в съответствие с тематична област на ИСИС, която е избрал. Също така, в раздел 5. Индикатори не е предвиден индикатор RCR03 Малки и средни предприятия (МСП), въвеждащи иновация в продукт или процес, с което кандидатът да изрази намерение за внедряване на иновация. Изискванията на Насоките за кандидатстване не са спазени. Проектното предложение не съответства на критерий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и е отхвърлено.</t>
  </si>
  <si>
    <t xml:space="preserve">BG16FFPR003-4.004-0700</t>
  </si>
  <si>
    <t xml:space="preserve">МЕТОД 13 ЕООД</t>
  </si>
  <si>
    <t xml:space="preserve">Подкрепа на стартиращия бизнес и създаване на нови работни места в региона на гр. Дупница, чрез създаване на иновативен мултифункционален център тип „Направи си сам“ (DIY FabLab)</t>
  </si>
  <si>
    <t xml:space="preserve">Проектното предложение BG16FFPR003-4.004-0700 се отхвърля на етап Оценка на административното съответствие и допустимостта със следните мотиви: Проектното предложение не отговаря на изискванията на критерий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от Критериите за административно съответствие и допустимост. Кандидатът е заявил подкрепа за икономическа дейност с Код на организацията по КИД 2008 85.59 Други образователни дейности, некласифицирани другаде със същия Код на проекта по КИД 2008 85.59, която НЕ попада в определените национални и регионални приоритетни сектори съгласно Националната стратегия за малките и средни предприятия 2021-2027 г. Във връзка със съотносимостта с Иновационна стратегия за интелигентна специализация (ИСИС) 2021-2027, кандидатът е описал в раздел 12 на ФК: за "Иновационна стратегия за интелигентна специализация (ИСИС) 2021–2027 г. Дейността на проекта се позиционира в две основни тематични области: 1. Тематичната област „Нови технологии в креативните и рекреативните индустрии“ и частично в „Мехатроника и микросистеми“. Работата с 3D принтиране, дигитален дизайн и електроника, комбинирана с обучение, я прави изключително актуална спрямо стратегическите приоритети на ИСИС. 2. Тематичната област „Чисти технологии, кръгова и нисковъглеродна икономика“ и по- конкретно: 2.1. Технологии за ефективно използване на ресурсите, за намаляване съдържанието на опасни вещества, за използване на алтернативни суровини и материали, за удължаване живота на продуктите и използването им в други производства и услуги." Описанието е твърде общо и неизчерпателно и следователно не оставя увереност за попадане изцяло в обхвата на ИСИС 2021-2027. Няма достатъчна обосновка как дейностите по проектното предложение кореспондират с тези в изброените категории, предвид че основната дейност е създаването на обучителен център с широк спектър на обучения. Дейности свързани със сектор Образование не са посочени като приоритетни инвестиции в предприятия са с приоритетна насоченост към сектори с голям потенциал (Доклади на „ПРАЙСУОТЪРХАУСКУПЪРС БЪЛГАРИЯ“ ЕООД и Световната банка във връзка с териториалните планове за справедлив преход (https://www.me.government.bg/themes/dokladi-na-praisuotarhauskupars-balgariya-eood-i-svetovnata-banka-vav-vrazka-s-teritorialnite-planove-zaspravedliv-prehod-2471-1642.html).</t>
  </si>
  <si>
    <t xml:space="preserve">основанията са от обобщена оценка ОАСД, този е без изпратено решение!!!</t>
  </si>
  <si>
    <t xml:space="preserve">BG16FFPR003-4.004-0737</t>
  </si>
  <si>
    <t xml:space="preserve">"МАРШАЛ 91" ЕООД</t>
  </si>
  <si>
    <t xml:space="preserve">Производствени инвестиции в "МАРШАЛ 91" ЕООД с цел увеличаване на заетостта и подобряване на конкурентоспособността чрез закупуване на хладилни транспортни средства и машини за пълнене на сокове</t>
  </si>
  <si>
    <t xml:space="preserve"> На основание изпратено писмо и рег. №32-272328/05.09.202 г. и получен отговор от Агенция „Митници“, относно Тарифно класиране на крайни продукти от производствени дейности и определяне на принадлежността им към Приложение 1 към чл. 38 от Договора за функциониране на Европейския съюз (ДФЕС), е установено следното: „7. Крайните продукти от дейността „Производство на натурален плодов сок от ябълка, вишна, череша малина, грозде, синя слива, круша и дюля (основната суровина, която се влага в производствения процес са плодове като ябълка, вишна, череша, малина, грозде, синя слива, круша и дюля)“ се класират в позиция 2009 „Плодови сокове или сокове от черупкови плодове (включително гроздова мъст и кокосова вода) и зеленчукови сокове, неферментирали, без прибавка на алкохол, със или без прибавка на захар или други подсладители“ на КН. Глава 20 попада в обхвата на Приложение 1.“ т.е. попада в обхвата на глава 20 - Изделия от зеленчуци, плодове или други растения или части от растения от Приложение 1, Списък по чл. 38 от Договора за функциониране на Европейския съюз. Кодът на организацията и на проекта - 10.32 Производство на плодови и зеленчукови сокове е част от Приложение 1.1. НСМСП като регионален приоритетен сектор - C10 Производство на хранителни продукти, както и към район Кюстендил. Въпреки това „МАРШАЛ 91“ ЕООД има като дейност - производствен цех за директни плодови сокове, които се добиват от пресни плодове без добавка на захар, подсладители, ароматизатори, вода, концентрат и консерванти. Кандидатът попада в забранителния режим на Регламент (ЕС) №2023/2831 на Комисията, относно изискванията, които се прилагат при избран режим „минимална помощ“ (de minimis), посочен в Приложение 3А „Условия за предоставяне на минимални помощи в съответствие с Регламент (ЕС) 2023/2831“, неразделна част от Условията за кандидатстване.</t>
  </si>
  <si>
    <t xml:space="preserve">BG16FFPR003-4.004-0758</t>
  </si>
  <si>
    <t xml:space="preserve">"ПРИРОДА И ЗДРАВЕ" ЕООД</t>
  </si>
  <si>
    <t xml:space="preserve">Диверсификация и адаптиране на „ПРИРОДА И ЗДРАВЕ“ ЕООД, към икономическия преход</t>
  </si>
  <si>
    <t xml:space="preserve">Заявената за финансиране дейност съгласно предоставената от кандидата информация е в код 01.49 – Отглеждане на други животни и по-конкретно пчеларство и производството на мед и пчелни продукти. Кандидатът е избрал режим на подпомагане по Регламент 651/2014. Кандидатите не могат да участват в процедурата и да получат безвъзмездно финансиране, в случай че попадат в забранителните режими съгласно чл. 1, пар. 3, 4, 5 и 6 на Регламент (ЕС) № 651/2014 и по-конкретно, ако икономическата дейност, за която кандидатстват се отнася до помощи, предоставени в сектора на първичното производство на селскостопански продукти. Съгласно чл. 2, пар. 9 от Регламент (ЕО) № 651/2014, това е производство на продукти на почвата и на животновъдството, изброени в Приложение № I към Договора за функционирането на Европейския съюз, съгласно Приложение 3д, без да се извършват никакви по-нататъшни операции, с които се променя естеството на тези продукти. Производството на пчелен мед попада в глава 4 на Приложение № I към Договора за функционирането на Европейския съюз - Приложение 3д към Условията за кандидатстване, а отглеждането на живи животни (пчели) в глава 1 на приложението. Предвид описаното, заявената от кандидата дейност е недопустима за финансиране в избрания режим. Дейността е недопустима за финансиране и по другите приложими за финансиране режими на подпомагане съгласно УК по настоящата процедура. Кандидатът попада в забранителните режими.</t>
  </si>
  <si>
    <t xml:space="preserve">BG16FFPR003-4.004-1079</t>
  </si>
  <si>
    <t xml:space="preserve">"АТИУМ" ООД</t>
  </si>
  <si>
    <t xml:space="preserve">Развитие за "АТИУМ" ООД</t>
  </si>
  <si>
    <t xml:space="preserve">Проектното предложение не отговаря на условията за административното съответствие и допустимостта по критерии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и критерии №13 „Дейностите и разходите са допустими и са в съответствие с Насоките за кандидатстване“ поради следните мотиви: Посоченият от кандидата код на проекта по КИД 2008 е 42.99 Строителство на други съоръжения, некласифицирани другаде, като същият не е сред допустимите кодове, посочени в определените национални и регионални приоритетни сектори, съгласно Националната стратегия за малките и средни предприятия 2021-2027 г. (Приложение 1.1. към Насоките за кандидатстване) 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(Приложение 1.2. към Насоките за кандидатстване) и в Секторите с голям потенциал, посочени в докладите на „ПрайсуотърхаусКупърс България“ ЕООД и Международната банка за възстановяване и развитие (Световната банка), (съгласно отговор на въпрос № 145 от рубриката с въпроси и отговори по процедурата).</t>
  </si>
  <si>
    <t xml:space="preserve">BG16FFPR003-4.004-1326</t>
  </si>
  <si>
    <t xml:space="preserve">НИМАРТ БЪЛГАРИЯ ООД</t>
  </si>
  <si>
    <t xml:space="preserve">Устойчиво производство на дизайнерски отоплителни тела с висока енергийна ефективност</t>
  </si>
  <si>
    <t xml:space="preserve">1. BG16FFPR003-4.004-1326 НИМАРТ БЪЛГАРИЯ ООД Устойчиво производство на дизайнерски отоплителни тела с висока енергийна ефективност Проектното предложение не отговаря на изстискванията на Насоките за кандидатстване по процедурата и на критериите за Административно съответствие и допустимост и е отхвърлено. По Критерий 1 „Формулярът за кандидатстване е подписан с електронен подпис от представляващият кандидата или от упълномощено лице“ и Критерий 2 „Приложено е нотариално заверено пълномощно за упълномощаване на лице, представляващо кандидата във връзка с подаване на проектното предложение и подписване на формуляра с електронен подпис (ако е приложимо).“: Формулярът за кандидатстване е подписан с КЕП от Н.П.Ч., който е съдружник, а не представляващ кандидата. В тази връзка е следвало да се представи нотариално заверено пълномощно, с което управителят М.С. Е. упълномощава Н.П.Ч. да подаде проектното предложение и да подпише формуляра с електронен подпис. След изпратено уведомление за отстраняване на нередовности е представено пълномощно за подаване на проектно предложение, което е с дата 15.5.20225 г., а проектното предложение е подадено на 14.05.2025г., т. е към датата на подаване, лицето, което е подписало с КЕП формуляра за кандидатстване не е било упълномощено. По Критерий 18 „Проектното предложение е в съответствие с приложимите хоризонтални принципи и политики, заложени в чл. 9 на Регламент (ЕС) 2021/1060 на Европейския парламент и на Съвета, както и с принципа за „ненанасяне на значителни вреди“: Необходимо е било коригирането на Е-Декларацията в третата част Контролен лист за самооценка съгласно „принципа за ненанасяне на значителни вреди“ тъй като Не е отбелязан отговор "НЕ". След изпратено уведомление за отстраняване на нередовности не е представен отговор във връзка с горепосоченото обстоятелство. По Критерий 19 „Кандидатът е представил финансова обосновка за реалистичност и съответствие с пазарните цени за разходите, за които се предвижда финансиране с безвъзмездни средства съгласно изискванията на Насоките за кандидатстване“: Приложената финансова обосновка не е сканирана в цялост и са представени само по една оферта за заявените разходи за CNC лазерна машина за рязане на тръби и профили, Индустриален колаборативен робот за заваряване и Фотоволтаична система. Липсва втора съпоставима оферта за посочените активи и Фотоволтаичната система, както и не са приложени документи доказващи определянето на стойността на предвидените услуги - Изработка на маркетингова стратегия, Стратегия за бизнес планиране и Продуктов дизайн и изработка на електронен сайт за продажби. След изпратено уведомление за отстраняване на нередовности кандидатът е представил нова финансова обосновка, но липсват приложени доказателства за определяне на цените на заявените ДМА. За СNC лазерна машина за рязане на тръби и профили и Индустриален колаборативен робот за заваряване е представена същата оферта като     тази на етап кандидатстване, т. е. за посочените активи липсва втора оферта от друг доставчик. За фотоволтаичната система е приложена втора оферта от "Д." ООД, която не е съпоставима с първата оферта от "М.М.Г." ЕООД по отношение на инсталираната мощност. Офертата на „М.М.Г." ЕООД е за ФЕЦ с инсталирана мощност 15,66 kW, а на "Д." ООД е за 40,46 kW. За определяне стойността на разходите за заявените услуги - Изработка на маркетингова стратегия, Стратегия за бизнес планиране и Продуктов дизайн и изработка на електронен сайт за продажби са приложени две оферти. Офертата, подадена от "М." ООД е с дата 15.05.2025 г. и няма как да е взета предвид, тъй като проектното предложение е подадено на 14.05.2025 г. Офертата на "М2 Д." ЕООД на обща стойност 30 000 лв. е избрана съгласно приложената финансова обосновка, но цените на отделните услуги не са заложени коректно в Бюджета на проектното предложение.</t>
  </si>
  <si>
    <t xml:space="preserve">BG16FFPR003-4.004-1369</t>
  </si>
  <si>
    <t xml:space="preserve">ПИ ЕМ КОНСУЛТ 2009 ЕООД</t>
  </si>
  <si>
    <t xml:space="preserve">Подкрепа за "Пи Ем Консулт 2009" ЕООД в процеса на преход към климатична неутралност</t>
  </si>
  <si>
    <t xml:space="preserve">Проектното предложение не отговаря на критерий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от критериите за административно съответствие и допустимост: Кандидатът е заявил подкрепа за инвестиция в гр. Кюстендил с код по КИД 96.09 "Други персонални услуги, некласифицирани другаде". Кодът не е сред допустимите кодове, посочени в Приложение 1.1, нито е в приоритетните области (кодове) съгласно Докладите на „ПРАЙСУОТЪРХАУСКУПЪРС БЪЛГАРИЯ“ ЕООД и Световната банка във връзка с териториалните планове за справедлив преход (виж отговор на въпрос BG16FFPR003-4.004-Q145). В раздел 12 "Допълнителна информация" от формуляра за кандидатстване кандидатът е заявил подкрепа за дейност в обхвата на тематична област на ИСИС „Чисти технологии, кръгова и нисковъглеродна икономика“. Съгласно Насоките за кандидатстване, внедряване на иновация в продукт или процес е налице, когато в резултат от проектното предложение предприятието създава нов или подобрен продукт или процес (или комбинация от двете), който се различава съществено от предишните продукти или процеси на предприятието и е предоставен на потенциални потребители (продукт) или въведен в употреба от самото предприятие (процес). Предвиденото оборудване – тунелно оборудване за автомивка, рециклиращи системи за вода и модерни автоматизирани технологии – е ново за дружеството, но не е представено доказателство, че внедряването му представлява създаване на нов или съществено подобрен продукт или процес. Доказателство за внедрената иновация може да бъде патент за изобретение, свидетелство за регистрация на полезен модел, заявка за патент или друг документ (техническа документация, публикации, доклади, резултати от проведени тестове, изследвания или независими становища от компетентни организации), които да позволяват извършване на обективна преценка за иновативността на продукта, процеса или услугата. В тази връзка, заявеното съответствие с критериите за внедряване на иновация не е обосновано и проектното предложение не отговаря на изискванията за иновация в рамките на тематичната област на ИСИС. Също така проектното предложение не покрива изискванията по критерии: 3 „Към проектното предложение са приложени всички изискуеми документи от Списък на документите, които се подават на етап кандидатстване, съгласно Насоките за кандидатстване“, 12 „Целите на проектното предложение допринасят за постигане на целите на процедурата“, 13 „Дейностите и разходите са  допустими и са в съответствие с Насоките за кандидатстване“, 16 „Целевите стойности на индикаторите са правилно остойностени и съответстват на дейностите в проектното предложение“, 17 „Предложението е в съответствие с изискванията на приложимия режим за минимална/държавна помощ“ и 19 „Кандидатът е представил финансова обосновка за реалистичност и съответствие с пазарните цени за разходите, за които се предвижда финансиране с безвъзмездни средства съгласно изискванията на Насоките за кандидатстване“.</t>
  </si>
  <si>
    <t xml:space="preserve">BG16FFPR003-4.004-1448</t>
  </si>
  <si>
    <t xml:space="preserve">ИВАНОВ 9201 ЕООД</t>
  </si>
  <si>
    <t xml:space="preserve">Изграждане на модерен център за печат на книги, рекламни материали , издателска дейност .
Предпечатна подготовка , подвързване и други съпътстващи дейности .</t>
  </si>
  <si>
    <t xml:space="preserve">Проектното предложение не отговаря на изискванията за административното съответствие и допустимостта и е отхвърлено. На основание чл. 34, ал. 2 от Закон за управление на средствата от европейските фондове при споделено управление (ЗУСЕФСУ) и чл. 19, ал. 2 от ПМС № 23 от 13.02.2023 г., установени са нередовности, за които е изпратена кореспонденция с рег. № BG16FFPR003-4.004-1448-M001/17.09.2025 г. Кандидатът не е отговорил в определения десетдневен срок. Констатирани несъответствия: - критерий 3 „Към проектното предложение са приложени всички изискуеми документи от Списък на документите, които се подават на етап кандидатстване, съгласно Насоките за кандидатстване“ - Не са представени следните документи: 1. Декларация за обстоятелствата по чл. 3 и чл. 4 от Закона за малките и средните предприятия; 2. Приложение 3.1, при избран режим Регионална инвестиционна помощ; 3. Коректно попълнена Техническа спецификация (Приложение 5) за предвидените за закупуване дълготрайни материални активи. 4. Доказателствени документи/оферти, описани във финансовата обосновка, минимум две оферти по всяка от заявените позиции. - критерий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 В проектното предложение не е описано/не става ясно към коя от стратегиите е насочена заявената подкрепа. Посочен е код на проекта 58 "Издателска дейност", но не е посочено към кой код спада предвиденото закупуване на ДМА и как ще бъдат оползотворявани активите. - критерий 10 „Представени са документи, доказващи наличието на професионален опит на представляващия кандидата в областта на новите икономически дейности съгласно изискванията на Насоките за кандидатстване“ - Не са представени документи в Раздел 14 Прикачени документи, доказващи наличието на опит на кандидата. - критерий 13 „Дейностите и разходите са допустими и са в съответствие с Насоките за кандидатстване“ - Съгласно избрания режим, регионална инвестиционна помощ, финансират се само разходи за материални и нематериални активи т.е. разходи за обучение не е допустимо. - критерий 15 „Размерът на заявената безвъзмездна финансова помощ е в рамките на максимално допустимия размер и интензитет на финансиране, съгласно Насоките за кандидатстване“ - В Раздел 6 „Финансова информация – кодове по измерения“, поле „Режим на помощ“ на формуляра за кандидатстване е посочен режим регионална инвестиционна помощ. Интензитетът на помощ за област Кюстендил за микро предприятие е 40%, но в бюджета кандидатът е заложил 100% БФП, което надвишава допустимия размер. - критерий 16 „Целевите стойности на индикаторите са правилно остойностени и съответстват на дейностите в проектното предложение“ - Целевите стойности на индикаторите не са правилно остойностени и не съответстват на дейностите в проектното предложение. - критерий 17 „Предложението е в съответствие с изискванията на приложимия режим за минимална/държавна помощ“ - В раздел 12 „Допълнителна информация“, в поле „Вид на производствената инвестиция по проекта“ на формуляра за кандидатстване не е описано как проектното предложение отговаря на изискванията на избрания режим на помощ - РИП.</t>
  </si>
  <si>
    <t xml:space="preserve">BG16FFPR003-4.004-1623</t>
  </si>
  <si>
    <t xml:space="preserve">Сити Сънрайз ЕООД</t>
  </si>
  <si>
    <t xml:space="preserve">Диверсификация на бизнес дейността на Сити Сънрайз ЕООД чрез създаване на нов стопански обект в област Кюстендил.</t>
  </si>
  <si>
    <t xml:space="preserve">Проектното предложение не отговаря на изискванията за административното съответствие и допустимостта и е отхвърлено. В раздел „Данни на кандидата“, в поле „Код на проекта по КИД-2008“, кандидатът е посочил код 68.32 – Управление на недвижими имоти. Този КИД код не е включен сред допустимите икономически дейности, посочени в Приложение 1.1 към условията за кандидатстване, и не съответства на тематичните области и подобласти, дефинирани в Приложение 1.2 към Иновационната стратегия за интелигентна специализация (ИСИС) 2021–2027. Освен това, посоченият код не попада сред приоритетните икономически сектори, идентифицирани в анализите на „ПРАЙСУОТЪРХАУСКУПЪРС БЪЛГАРИЯ“ ЕООД и Световната банка във връзка с териториалните планове за справедлив преход. В поле „Вид на производствената инвестиция по проекта“ на раздел „12. Допълнителна информация необходима за оценка на проектното предложение“ от ФК, описаната дейност, която ще се реализира по проекта не съответства на посочения „Код на проекта по КИД-2008“. На следващо място в раздел 12 кандидатът е посочил следното "Съгласно Иновационната стратегия за интелигентна специализация (ИСИС) 2021–2027 г., предвидената дейност попада в тематичната област „Устойчив туризъм“ и е свързана с подобласти като „природосъобразен начин на живот“ и „иновации в услуги“. ИСИС разглежда инвестиции в туристически продукти с висока добавена стойност, свързани с природен ресурс, като инструмент за преход към по-екологична и устойчива икономика – с което проектът кореспондира по същество. Тематична област „Устойчив туризъм“ не фигурира като самостоятелна тематична област в ИСИС 2021–2027. Подобластта „Медицински и лечебен туризъм с акцент върху персонализацията“, включена в тематична област „Индустрия за здравословен живот, биоикономика и биотехнологии“, е с фокус върху персонализирани здравни и лечебни услуги и подходи, което не съответства на описаната от кандидата дейност. Въз основа на коментарите, проектното предложение се предлага за отхвърляне поради недопустим за финансиране код на проекта по КИД 2008 код 68.32 Управление на недвижими имоти. Критерий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не е изпълнен. Кандидатът е заявил подкрепа за икономическа дейност, която НЕ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Заявен Код на проекта по КИД 2008 : 68.32 Управление на недвижими имоти , което означава че е недопустим за финансиране и води до отхвърляне на проектното предложение. Критерий 10 „Представени са документи, доказващи наличието на професионален опит на представляващия кандидата в областта на новите икономически дейности съгласно изискванията на Насоките за кандидатстване“ не е изпълнен. Представените документи НЕ доказват наличието на професионален опит на представляващия кандидата в областта на новите икономически дейности съгласно изискванията на Насоките за кандидатстване. Критерий 16 „Целевите стойности на индикаторите са правилно остойностени и съответстват на дейностите в проектното предложение“ не е изпълнен. Целевата стойност на индикатор Прогнозна стойност на нетните приходи от продажби(ПРР 2027) в проектното предложение е 102 000 лева , а стойността на ПНПП в бизнесплана е 130350 лева. Критерий 19 „Кандидатът е представил финансова обосновка за реалистичност и съответствие с пазарните цени за разходите, за които се предвижда финансиране с безвъзмездни средства съгласно изискванията на Насоките за кандидатстване“ не е изпълнен. Кандидатът не е представил финансова обосновка.</t>
  </si>
  <si>
    <t xml:space="preserve">BG16FFPR003-4.004-1654</t>
  </si>
  <si>
    <t xml:space="preserve">СИТИ РОУД БИЛД ЕООД</t>
  </si>
  <si>
    <t xml:space="preserve">Разширяване на строителния капацитет на СИТИ РОУД БИЛД ЕООД в Кюстендил за подкрепа на справедливия преход“</t>
  </si>
  <si>
    <t xml:space="preserve">Проектното предложение НЕ постига съответствие с изискванията за административно съответствие и допустимост по процедура и не се допуска до следващ етап на оценка на ТФО на основание т.13. Дейности, допустими за финансиране от Насоките за кандидатстване: Кандидатите следва да обосноват вида на производствената инвестиция по проекта, която са посочили в раздел „Данни на кандидата“, поле „Код на проекта по КИД-2008“ от Формуляра за кандидатстване. Посочената обосновка се представя в рамките на раздел „Допълнителна информация необходима за оценка на проектното предложение“ от Формуляра за кандидатстване. Кандидатите носят отговорност за правилното определяне на кода на проекта, като с оглед постигане на коректност при попълване на информацията могат да се запознаят с Методологията за определяне на код на основна икономическа дейност по КИД-2008 и методологичните бележки по Класификация на икономическите дейности – КИД-2008 (Приложение 10). В случай че при оценката се установи, че на база на представената във Формуляра за кандидатстване информация, икономическата дейност не попада сред допустимите по процедурата, или във Формуляра за кандидатстване не е представена информация за икономическата дейност, която ще се реализира, проектното предложението се отхвърля. В раздел 4. План за изпълнение / Дейности по проекта, Дейност: Разширяване на дейността на предприятието чрез изграждане на капацитет за строително-ремонтна дейност в гр. Дупница (област Кюстендил) – включително закупуване на техника и наемане на служители от засегнатия въглищен сектор е посочено: Закупуване и въвеждане в експлоатация на строителна техника – багер, валяк и бобкат, отговарящи на стандарт EU Stage V, предназначени за специализирани ремонтни и поддържащи дейности по улична и пътна инфраструктура в региона; Реално стартиране на дейност по КИД F43 в региона – с фокус върху текущи ремонти, асфалтови дейности, бордюри, тротоари и други специализирани строителни работи в Дупница, Бобов дол, Кочериново и съседни населени места. Също така при първоначалния преглед на проектното предложение е констатирано разминаване между записаното в Раздел 2. Данни за кандидата, поле Код на проекта по КИД 2008 (43 специализирани строителни дейности), раздел 4 План за изпълнение / Дейности по проекта, Дейност 1 (Реално стартиране на дейност по КИД F43 в региона) и в раздел 12. Допълнителна информация необходима за оценка на проектното предложение, поле Вид на производствената инвестиция по проекта (КИД-2008: 42.11 – Строителство на пътища и магистрали). Кандидатът е представил разяснение в което е посочил, че: Инвестицията е насочена към изграждане на реален капацитет за извършване на специализирани ремонтни и поддържащи дейности, включително текущи ремонти на улична и пътна инфраструктура, асфалтови дейности, монтаж на бордюри и тротоари, както и други специализирани строителни дейности в съответствие с предмета на КИД 43.99. Така посочените дейности, които ще се извършват с включената механизация в проекта, попадат в КИД 42.11 Строителство на автомагистрали, пътища и самолетни писти, изпълнение на основа на пътна настилка на пътища, мостове или тунели: полагане на асфалт на пътища; полагане на пътна маркировка на пътища; инсталиране на предпазни огради, пътни знаци и други пътни принадлежности, а не в посочената 43.99 Други специализирани строителни дейности, некласифицирани другаде. Основната икономическа дейност на предприятието е по Кид 42.11. КИД 42.11 Строителство на автомагистрали, пътища и самолетни писти, не попада в определените национални и регионални приоритетни сектори съгласно Националната стратегия за малките и средни предприятия 2021-2027 г. (съгласно Приложение 1.1.)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(съгласно Приложение 1.2.). Съгласно отговор на въпрос №BG16FFPR003-4.004-Q005: Както е посочено на стр. 29, към раздел 13. “Дейности, допустими за финансиране“ на условията за кандидатстване, за да са допустими дейностите по процедурата следва да включват производствени инвестиции в предприятия с цел увеличаване на заетостта и подобряване на конкурентоспособността с приоритетна насоченост към: - сектори с голям потенциал, посочени в Доклади на „ПРАЙСУОТЪРХАУСКУПЪРС БЪЛГАРИЯ“ ЕООД и Световната банка във връзка с териториалните планове за справедлив преход - национални и регионални приоритетни сектори, съгласно „Национална стратегия за малките и средните предприятия” 2021-2027 г., - попадащи в обхвата на тематичните области и подобласти на Иновационна стратегия за интелигентна специализация (ИСИС) 2021-2027.</t>
  </si>
  <si>
    <t xml:space="preserve">BG16FFPR003-4.004-1658</t>
  </si>
  <si>
    <t xml:space="preserve">100 Процента Био ООД</t>
  </si>
  <si>
    <t xml:space="preserve">Екологично и енергийно устойчиво развитие на „100 ПРОЦЕНТА БИО“ чрез инвестиции в производството и климатизацията</t>
  </si>
  <si>
    <t xml:space="preserve">Проектното предложение не отговаря на изискванията за административното съответствие и допустимостта и е отхвърлено. Икономическата дейност, за която кандидатът е заявил подкрепа попада в забранителните режими съгласно Регламент на (ЕС) № 2023/2831 - при избран режим „минимална помощ” (de minimis). Икономическата дейност, за която кандидатът е заявил подкрепа е 10.86 Производство на детски, диетични и други хомогенизирани храни. В раздел 4 План за изпълнение/Дейности по проекта е представена следната информация: "Дейността по закупуване и внедряване на производствена линия за пюрета от остатъчни биосуровини представлява централен елемент от проекта на „100 ПРОЦЕНТА БИО“ ООД. Тя цели изграждането на нов технологичен капацитет, чрез който дружеството ще трансформира остатъчните суровини от основното си производство на биосокове в висококачествени хомогенизирани храни – включително плодови пюрета, предназначени за детска и диетична консумация. По този начин ще се реализира интегриран, вертикално свързан производствен процес, който позволява пълноценно оползотворяване на суровините и минимизиране на отпадъците. Производственият процес ще започва с автоматизирано отделяне и събиране на остатъчната суровина (като пулпа, кори, части от плодове), която ще се транспортира към линията за допълнителна преработка. Закупената линия ще извършва последователни технологични етапи – термична обработка, пюриране, хомогенизиране, възможна пастьоризация и пълнене в опаковки. " Съгласно писмо от Министерство на финансите, Агенция „Митници“, Централно митническо управление, т. 8 е посочено че към Приложение1 към чл. 38 от ДФЕС принадлежат следните крайни продукти: - Крайните продукти - храни за пряка консумация тип „Детска кухня“ от дейността „Производство на детски, диетични и други хомогенизирани храни – Храни за пряка консумация тип „Детска кухня“ (суровините, които се влагат в производствения процес са: плодове и зеленчуци, месо от животински произход)“, в зависимост от конкретния състав, начин на представяне и размер на опаковките могат да се класират в глави 16 и 20 на КН, които изцяло попадат в обхвата на Приложение 1.</t>
  </si>
  <si>
    <t xml:space="preserve">BG16FFPR003-4.004-1887</t>
  </si>
  <si>
    <t xml:space="preserve">ДАН ИНВЕСТМЪНТ 1 ЕООД</t>
  </si>
  <si>
    <t xml:space="preserve">„Диверсификация на транспортната дейност чрез въвеждане на екологично устойчиви строително-изкопни услуги в регион Кюстендил“
</t>
  </si>
  <si>
    <t xml:space="preserve">Проектното предложение не преминава следващ етап на оценка поради: Кодът на заявената дейност по проекта е с КИД 49.41 Товарен автомобилен транспорт, който не е допустим за област Кюстендил. В раздел 12 Е-декларацията на формуляра за кандидатстване се изключва "придобиването на товарни автомобили за сухопътен транспорт".</t>
  </si>
  <si>
    <t xml:space="preserve">BG16FFPR003-4.004-1969</t>
  </si>
  <si>
    <t xml:space="preserve">Вантадже ЕООД</t>
  </si>
  <si>
    <t xml:space="preserve">Подкрепа за предприемаческата идея на новосъздадена фирма ВАНТАДЖЕ ЕООД</t>
  </si>
  <si>
    <t xml:space="preserve">Проектното предложение не постига пълно съответствие с критериите за административно съответствие и допустимост и не се допуска до техническа и финансова оценка. С писмо за корекции от кандидата е изискана информация по кой член (режим) от Регламент (ЕС) № 651/2014 на Комисията (ОРГО) се заявява финансиране и как ПП отговаря на условия за получаване на помощ под този режим. С кореспонденция BG16FFPR003-4.004-1969-M001 от 25.08.2025 г. кандидатът е представил следното разяснение: "Заявеното финансиране е под условията на Режим „Инвестиционни помощи за ефективност на ресурсите и за подпомагане на прехода към кръгова икономика“ съгласно чл. 47 от Регламент (ЕС) № 651/2014 на Комисията. Приложим е за дейности свързани с ефективност на ресурсите и е допустим за всички кандидати. Както е посочено и видимо в приложения Бизнес план, планираните дейности и приходи ще се реализират чрез посочената инвестиция изцяло в сектора на рециклирането и повторната употреба на отпадъци чрез инвестицията в Колесен багер. Конкретните подточки, които отговарят на заявената за финансиране инвестиция от условията на Режима „Инвестиционни помощи за ефективност на ресурсите и за подпомагане на прехода към кръгова икономика“, са: б) инвестиции за предотвратяване и намаляване на произвежданите отпадъци , подготовка за повторна употреба , обеззаразяване и рециклиране на отпадъците, произведени от кандидата, или инвестиции за подготовка за повторна употреба , обеззаразяване и рециклиране на отпадъци, произведени от трети страни, които в противен случай биха останали неизползвани или биха били обезвредени или третирани чрез операция за третиране, която стои на по-ниско място в приоритетния ред на йерархията на отпадъците, посочена в член 4, точка (1) от Директива 2008/98/ЕО, или по не толкова ефективен от гледна точка на ресурсите начин, или биха довели до по-ниско качество на резултата от рециклирането; в) инвестиции за събиране, сортиране, обеззаразяване, предварително преработване и третиране на други продукти, материали или вещества , произведени от кандидата или трети страни, които в противен случай биха останали неизползвани или биха били използвани по не толкова ефективен от гледна точка на ресурсите начин; г) инвестиции за разделното събиране и сортиране на отпадъци с оглед на подготовката им за повторна употреба или рециклиране." Така представената обосновка, информацията в проектното предложение и представените документи не отговарят условията, посочени в Насоките за кандидатстване. Съгласно Насоките, допустимите разходи чл. 47 от Регламент (ЕС) № 651/2014 на Комисията включват допълнителните инвестиционни разходи, определени чрез сравняване на общите инвестиционни разходи по проекта с тези на не толкова екологосъобразен проект или дейност, което е един от следните елементи: аa) съпоставителен сценарий, който се състои в сравнима инвестиция, която би била надеждно реализирана в нов или предшестващ производствен процес без помощ и с която не се постига същото равнище на ефективност по отношение на ресурсите; бб) съпоставителен сценарий, който се състои в третиране на отпадъци чрез операция за третиране, която стои на по-ниско място в приоритетния ред на йерархията на отпадъците, посочена в член 4, точка (1) от Директива 2008/98/ЕО, или третиране на отпадъците, другите продукти, материалите или веществата по не толкова ефективен от гледна точка на ресурсите начин; вв) съпоставителен сценарий, който се състои в сравнима инвестиция в конвенционален производствен процес, в който се използва първична или изходна суровина, ако полученият вторичен (повторно използваният или оползотвореният) продукт технически и икономически е взаимозаменяем с първичния продукт. ВЪВ ВСИЧКИ СИТУАЦИИ, ИЗБРОЕНИ В БУКВИ АА) И ВВ), СЪПОСТАВИТЕЛНИЯТ СЦЕНАРИЙ СЪОТВЕТСТВА НА ИНВЕСТИЦИЯ СЪС СРАВНИМИ ПРОИЗВОДИТЕЛНОСТ И ЖИЗНЕН ЦИКЪЛ, КОЯТО ОТГОВАРЯ НА СТАНДАРТИТЕ НА СЪЮЗА, КОИТО ВЕЧЕ СА В СИЛА. СЪПОСТАВИТЕЛНИЯТ СЦЕНАРИЙ Е НАДЕЖДЕН С ОГЛЕД НА ПРАВНИТЕ ИЗИСКВАНИЯ, ПАЗАРНИТЕ УСЛОВИЯ И СТИМУЛИТЕ. Съпоставителният сценарий се отнася за технически съпоставима инвестиция т.е. инвестиция със същия производствен капацитет, продължителност на живота и, когато е целесъобразно, други съответни технически характеристики като екологосъобразната инвестиция. Инвестицията трябва да надхвърля установените търговски практики, които обикновено се прилагат в целия Съюз и в различните технологии. От технологична гледна точка инвестицията следва да доведе до по-голяма възможност за рециклиране или до по-високо качество на рециклирания материал в сравнение с нормалната практика. Допустимите разходи са допълнителните инвестиционни разходи, определени чрез сравняване на общите инвестиционни разходи по проекта, който е по-екологосъобразен и който без помощта не би извършвал или би извършвал по ограничен или различен начин с тези на не толкова екологосъобразен проект или дейност. Като общ принцип съпоставителният сценарий може да се основава на нетните допълнителни разходи, необходими за постигане на целта на мярката за помощ, в сравнение със съпоставителния сценарий при липса на помощ. Нетните допълнителни разходи се определят от разликата между икономическите приходи и разходи (включително инвестиционни и оперативни разходи) на подпомагания проект и тези на алтернативния проект, който кандидата най-вероятно би осъществил при липса на помощ. Нетните допълнителни разходи се определят чрез сравняване на рентабилността при фактическия и съпоставителния сценарий. За определянето на нетните допълнителни разходи трябва да представи — за фактическия сценарий (предложения по настоящата процедура проект) и за правдоподобен съпоставителен сценарий (без проекта) — количествена оценка на всички основни разходи и приходи, оценената средна претеглена цена на капитала с цел дисконтиране на бъдещите парични потоци, както и нетната настояща стойност (ННС) при фактическия и при съпоставителния сценарий, за целия жизнен цикъл на проекта. Обичайните нетни допълнителни разходи могат да бъдат изчислени като разлика между ННС при фактическия сценарий и при съпоставителния сценарий за жизнения цикъл на проекта. Изчисленията за определяне на допустимите разходи по проекта (нетните допълнителни разходи) се представят от кандидата чрез бизнес план съгласно 47 от Регламент (ЕС) №651/2014, във формат EXCEL, с изчисления на нетни допълнителни разходи като разлика между ННС при фактическия сценарий и при съпоставителния сценарий за жизнения цикъл на проекта!! Бизнес плана ще бъде обект на оценка от страна на УО на ПРР чрез проверка на направените изчисления. !!!Когато инвестицията се състои в инсталирането на допълнителен компонент към вече съществуващо съоръжение, за което няма по-малко екологосъобразен еквивалент, или когато кандидатът за помощ е в състояние да докаже, че инвестицията не би се реализирала, без да се отпусне помощ, допустимите разходи са общите инвестиционни разходи. Ако кандидатът може да докаже, че няма да има инвестиция при липса на помощ, общите инвестиционни разходи ще бъдат допустимите разходи. В тази връзка кандидата е необходимо да се представи информация а) какви са задълженията на кандидата, който генерира отпадъците, свързани с третирането на отпадъци, за които той носи отговорност съгласно законодателството на Съюза или националното право, включително съгласно схемите за разширена отговорност на производителя, или от разходи, които следва да се считат за нормални разходи за дадено предприятие, и б) дейността по рециклиране не е вече установена дейност в съответния сектор. Видно от подаденото проектно предложение, същото не отговаря на посочените условия на чл. 47 от Регламент (ЕС) № 651/2014 на Комисията. Към проектното предложение не са представени съпоставителен сценарий, както и бизнес план съгласно 47 от Регламент (ЕС) №651/2014, във формат EXCEL, с изчисления на нетни допълнителни разходи като разлика между ННС при фактическия сценарий и при съпоставителния сценарий за жизнения цикъл на проекта. Предвид изложеното, подаденото проектно предложение не отговаря на критерий 13 „Дейностите и разходите са допустими и са в съответствие с Насоките за кандидатстване“ и 17 „Предложението е в съответствие с изискванията на приложимия режим за минимална/държавна помощ“.</t>
  </si>
  <si>
    <t xml:space="preserve">BG16FFPR003-4.004-1986</t>
  </si>
  <si>
    <t xml:space="preserve">"ПАН ЕЪР СКУУЛ" ЕООД</t>
  </si>
  <si>
    <t xml:space="preserve">Диверсификация и адаптиране на Пан Еър Скуул към икономическия преход</t>
  </si>
  <si>
    <t xml:space="preserve">Проектното предложение обхваща недопустими за финансиране дейности, с оглед на което не отговаря на критериите за административно съответствие и допустимост и не следва да бъде допуснато до следващ етап на оценка. След извършената проверка на представената информация от кандидата се установява, че посоченият код по КИД 51.10 Пътнически въздушен транспорт не е сред допустимите кодове съгласно Националната стратегия за малките и средни предприятия 2021-2027 г. Представената обосновка за попадане на дейността в тематична област „Нови технологии в рекреативни индустрии", подобласт "Производство на стоки и съоръжения с пряко приложение в тези сфери (напр. национални (регионални) носии, велосипеди, стени за катерене и др. стоки и услуги за алтернативни и екстремни спортове и туризъм, костюми, декори, материали за исторически възстановки, специализирана екипировка и оборудване, печатни издания)" на Иновационна стратегия за интелигентна специализация (ИСИС) 2021-2027 г. е бланкетна и не съдържа информация за въвеждана иновация в услугите на предприятието. Също така не са представени на доказателства за внедрена иновация (продукт/процес/услуга), които биха послужили за извършване на преценка за иновативността на внедрения по проекта процес/продукт/услуга. Не е присъединен и приложимия в този случай индикатор. Съгласно изискванията на УК „Индикаторът RCR03 Малки и средни предприятия (МСП), въвеждащи иновация в продукт или процес се присъединява към дадено проектно предложение, когато в резултат на проектното предложение предприятието създава нов или подобрен продукт или процес (или комбинация от двете), който значително се различава от предишните продукти или процеси на предприятието и който е предоставен на потенциални потребители (продукт) или е въведен в употреба от предприятието (процес).“ С оглед на гореизложеното може да се стигне до извода, че не е изпълнено условието за допустимост по настоящите Насоки за кандидатстване и следователно кандидатът не покрива изискванията на Критерий 7 „Кандидатът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 а именно кандидатът не е заявил подкрепа за икономическа дейност, която попада в определените национални и регионални приоритетни сектори съгласно Националната стратегия за малките и средни предприятия 2021-2027 г. или за разработване на продукти и услуги, попадащи в обхвата на тематични области и подобласти на Иновационна стратегия за интелигентна специализация (ИСИС) 2021-2027.</t>
  </si>
  <si>
    <t xml:space="preserve">BG16FFPR003-4.004-2034</t>
  </si>
  <si>
    <t xml:space="preserve">ЕМ ДЖИ ИНТЕРНЕШЪНЪЛ ООД
</t>
  </si>
  <si>
    <t xml:space="preserve">Диверсификация на ЕМ ДЖИ ИНТЕРНЕШЪНЪЛ ООД към икономическия преход за производство на висококачествена дограма.</t>
  </si>
  <si>
    <t xml:space="preserve">Кандидатът не отговаря на изискванията за административното съответствие и допустимостта, както следва: В Раздел 5. Индикатори от формуляра за кандидатстване, за индикатор Работни места, създадени в подпомогнати структури(СЦ Специфична цел на ФСП )(ПРР 2027)(ПО4) е записано "Целева стойност 0.00". Съгласно въпрос № 16 от Методика за оценка на проектни предложения по процедура BG16FFPR003-4.004 „Диверсификация и адаптиране на малки и средни предприятия към икономическия преход“ - В случай на проектно предложение, в което е заложена целева стойност нула на индикатор „Работни места, създадени в подпомогнати структури“ ще бъде оценено като несъответствие с изискванията на условията за кандидатстване и по специално с критерий за административно съответствие и допустимост „Целевите стойности на индикаторите са правилно остойностени и съответстват на дейностите в проектното предложение“ и е основание за отхвърляне на проектното предложение. (Отговор на въпрос BG16FFPR003-4.004-Q275 от рубриката въпроси и отговори по процедурата). Проектно предложение се отхвърля, когато е заложена целева стойност „0“ (нула) на индикатор „Работни места, създадени в подпомогнати структури“ и изцяло липсва информация в останалите раздели на формуляра за кандидатстване относно работните места (брой лица, които ще бъдат наети и на какво работно време), предвид че в този случай проекта не отговаря на изискванията на условията за кандидатстване, както и на критерий 12 „Целите на проектното предложение допринасят за постигане на целите на процедурата“ и на критерий 16 „Целевите стойности на индикаторите са правилно остойностени и съответстват на дейностите в проектното предложение“ от критериите за административно съответствие и допустимост. Съгласно условията за кандидатстване по процедурата, индикаторът „Работни места, създадени в подпомогнати структури“ в раздел 5 „Индикатори“ е задължителен за всички проектни предложения по процедурата. Съгласно Приложение 8 индикаторите, включени в проектното предложение, трябва да бъдат количествено определени, с положителна целева стойност, различна от „0”. Предвид равното третиране на всички кандидати по процедурата, и факта че ако проектът бъде върнат на кандидата за отстраняване на посоченото несъответствие, ще доведе до неговото подобряване, с посочване на положителна целева стойност, различна от „0“, и предвид че проектното предложение не отговаря на критерий 12 „Целите на проектното предложение допринасят за постигане на целите на процедурата“ и на критерий 16 „Целевите стойности на индикаторите са правилно остойностени и съответстват на дейностите в проектното предложение“ проектното предложение е отхвърлено на Етап 1: Оценка на административното съответствие и допустимостта.</t>
  </si>
  <si>
    <t xml:space="preserve">Списък на предложените за отхвърляне проектни предложения на етап Техническа и финансова оценка</t>
  </si>
  <si>
    <t xml:space="preserve">Неприложимо</t>
  </si>
  <si>
    <t xml:space="preserve">Списък на оттеглените по време на оценката проектни предложения</t>
  </si>
</sst>
</file>

<file path=xl/styles.xml><?xml version="1.0" encoding="utf-8"?>
<styleSheet xmlns="http://schemas.openxmlformats.org/spreadsheetml/2006/main">
  <numFmts count="8">
    <numFmt numFmtId="164" formatCode="General"/>
    <numFmt numFmtId="165" formatCode="0"/>
    <numFmt numFmtId="166" formatCode="* #\ ###\ ###\ ##0.00"/>
    <numFmt numFmtId="167" formatCode="0.0"/>
    <numFmt numFmtId="168" formatCode="#,##0.00"/>
    <numFmt numFmtId="169" formatCode="m/d/yyyy"/>
    <numFmt numFmtId="170" formatCode="_-* #,##0.00\ _л_в_._-;\-* #,##0.00\ _л_в_._-;_-* \-??\ _л_в_._-;_-@_-"/>
    <numFmt numFmtId="171" formatCode="General"/>
  </numFmts>
  <fonts count="15">
    <font>
      <sz val="11"/>
      <color rgb="FF000000"/>
      <name val="Calibri"/>
      <family val="2"/>
      <charset val="1"/>
    </font>
    <font>
      <sz val="10"/>
      <name val="Arial"/>
      <family val="0"/>
      <charset val="204"/>
    </font>
    <font>
      <sz val="10"/>
      <name val="Arial"/>
      <family val="0"/>
      <charset val="204"/>
    </font>
    <font>
      <sz val="10"/>
      <name val="Arial"/>
      <family val="0"/>
      <charset val="204"/>
    </font>
    <font>
      <sz val="11"/>
      <name val="Calibri"/>
      <family val="2"/>
      <charset val="1"/>
    </font>
    <font>
      <b val="true"/>
      <sz val="12"/>
      <name val="Calibri"/>
      <family val="2"/>
      <charset val="204"/>
    </font>
    <font>
      <b val="true"/>
      <sz val="14"/>
      <name val="Calibri"/>
      <family val="2"/>
      <charset val="204"/>
    </font>
    <font>
      <b val="true"/>
      <sz val="11"/>
      <name val="Calibri"/>
      <family val="2"/>
      <charset val="204"/>
    </font>
    <font>
      <b val="true"/>
      <sz val="11"/>
      <name val="Times New Roman"/>
      <family val="1"/>
      <charset val="204"/>
    </font>
    <font>
      <sz val="11"/>
      <name val="Times New Roman"/>
      <family val="1"/>
      <charset val="204"/>
    </font>
    <font>
      <b val="true"/>
      <sz val="12"/>
      <color rgb="FF000000"/>
      <name val="Calibri"/>
      <family val="2"/>
      <charset val="204"/>
    </font>
    <font>
      <b val="true"/>
      <sz val="11"/>
      <color rgb="FF000000"/>
      <name val="Calibri"/>
      <family val="2"/>
      <charset val="204"/>
    </font>
    <font>
      <b val="true"/>
      <sz val="11"/>
      <color rgb="FF000000"/>
      <name val="Calibri"/>
      <family val="2"/>
      <charset val="1"/>
    </font>
    <font>
      <sz val="11"/>
      <color rgb="FF000000"/>
      <name val="Calibri"/>
      <family val="2"/>
      <charset val="204"/>
    </font>
    <font>
      <sz val="11"/>
      <color rgb="FF000000"/>
      <name val="Times New Roman"/>
      <family val="1"/>
      <charset val="204"/>
    </font>
  </fonts>
  <fills count="8">
    <fill>
      <patternFill patternType="none"/>
    </fill>
    <fill>
      <patternFill patternType="gray125"/>
    </fill>
    <fill>
      <patternFill patternType="solid">
        <fgColor rgb="FFDCE6F2"/>
        <bgColor rgb="FFC6D9F1"/>
      </patternFill>
    </fill>
    <fill>
      <patternFill patternType="solid">
        <fgColor rgb="FFFFFFFF"/>
        <bgColor rgb="FFFFFFCC"/>
      </patternFill>
    </fill>
    <fill>
      <patternFill patternType="solid">
        <fgColor rgb="FFFCD5B5"/>
        <bgColor rgb="FFDCE6F2"/>
      </patternFill>
    </fill>
    <fill>
      <patternFill patternType="solid">
        <fgColor rgb="FFC6D9F1"/>
        <bgColor rgb="FFDCE6F2"/>
      </patternFill>
    </fill>
    <fill>
      <patternFill patternType="solid">
        <fgColor rgb="FFF79646"/>
        <bgColor rgb="FFFF8080"/>
      </patternFill>
    </fill>
    <fill>
      <patternFill patternType="solid">
        <fgColor rgb="FF92D050"/>
        <bgColor rgb="FFC0C0C0"/>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top/>
      <bottom/>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medium"/>
      <top style="thin"/>
      <bottom style="thin"/>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true" indent="0" shrinkToFit="false"/>
      <protection locked="true" hidden="false"/>
    </xf>
    <xf numFmtId="164" fontId="5" fillId="0" borderId="0" xfId="0" applyFont="true" applyBorder="true" applyAlignment="true" applyProtection="true">
      <alignment horizontal="right" vertical="bottom" textRotation="0" wrapText="false" indent="0" shrinkToFit="false"/>
      <protection locked="true" hidden="false"/>
    </xf>
    <xf numFmtId="164" fontId="6" fillId="2" borderId="0" xfId="0" applyFont="true" applyBorder="tru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true" hidden="false"/>
    </xf>
    <xf numFmtId="165" fontId="9" fillId="3" borderId="2" xfId="0" applyFont="true" applyBorder="true" applyAlignment="true" applyProtection="true">
      <alignment horizontal="center" vertical="center" textRotation="0" wrapText="true" indent="0" shrinkToFit="false"/>
      <protection locked="true" hidden="false"/>
    </xf>
    <xf numFmtId="166" fontId="9" fillId="3" borderId="2" xfId="0" applyFont="true" applyBorder="true" applyAlignment="true" applyProtection="true">
      <alignment horizontal="center" vertical="center" textRotation="0" wrapText="true" indent="0" shrinkToFit="false"/>
      <protection locked="true" hidden="false"/>
    </xf>
    <xf numFmtId="167" fontId="9" fillId="3" borderId="2" xfId="0" applyFont="true" applyBorder="true" applyAlignment="true" applyProtection="true">
      <alignment horizontal="center" vertical="center" textRotation="0" wrapText="true" indent="0" shrinkToFit="false"/>
      <protection locked="true" hidden="false"/>
    </xf>
    <xf numFmtId="165" fontId="9" fillId="3" borderId="1" xfId="0" applyFont="true" applyBorder="true" applyAlignment="true" applyProtection="true">
      <alignment horizontal="center" vertical="center" textRotation="0" wrapText="true" indent="0" shrinkToFit="false"/>
      <protection locked="true" hidden="false"/>
    </xf>
    <xf numFmtId="166" fontId="9" fillId="3" borderId="1" xfId="0" applyFont="true" applyBorder="true" applyAlignment="true" applyProtection="true">
      <alignment horizontal="center" vertical="center" textRotation="0" wrapText="true" indent="0" shrinkToFit="false"/>
      <protection locked="true" hidden="false"/>
    </xf>
    <xf numFmtId="167" fontId="9" fillId="3" borderId="1" xfId="0" applyFont="true" applyBorder="true" applyAlignment="true" applyProtection="true">
      <alignment horizontal="center" vertical="center" textRotation="0" wrapText="true" indent="0" shrinkToFit="false"/>
      <protection locked="true" hidden="false"/>
    </xf>
    <xf numFmtId="165" fontId="7" fillId="0" borderId="0" xfId="0" applyFont="true" applyBorder="true" applyAlignment="true" applyProtection="true">
      <alignment horizontal="right" vertical="bottom" textRotation="0" wrapText="false" indent="0" shrinkToFit="false"/>
      <protection locked="true" hidden="false"/>
    </xf>
    <xf numFmtId="164" fontId="7" fillId="4" borderId="0" xfId="0" applyFont="true" applyBorder="tru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right" vertical="bottom" textRotation="0" wrapText="false" indent="0" shrinkToFit="false"/>
      <protection locked="true" hidden="false"/>
    </xf>
    <xf numFmtId="168" fontId="7" fillId="4" borderId="0"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5" fillId="5" borderId="0" xfId="0" applyFont="true" applyBorder="true" applyAlignment="true" applyProtection="true">
      <alignment horizontal="center" vertical="bottom" textRotation="0" wrapText="true" indent="0" shrinkToFit="false"/>
      <protection locked="true" hidden="false"/>
    </xf>
    <xf numFmtId="164" fontId="4" fillId="5" borderId="0" xfId="0" applyFont="true" applyBorder="true" applyAlignment="true" applyProtection="true">
      <alignment horizontal="general" vertical="bottom" textRotation="0" wrapText="false" indent="0" shrinkToFit="false"/>
      <protection locked="true" hidden="false"/>
    </xf>
    <xf numFmtId="164" fontId="9" fillId="3" borderId="1" xfId="0" applyFont="true" applyBorder="true" applyAlignment="true" applyProtection="true">
      <alignment horizontal="center" vertical="center" textRotation="0" wrapText="true" indent="0" shrinkToFit="false"/>
      <protection locked="true" hidden="false"/>
    </xf>
    <xf numFmtId="165" fontId="9" fillId="0" borderId="1" xfId="0" applyFont="true" applyBorder="true" applyAlignment="true" applyProtection="true">
      <alignment horizontal="center" vertical="center" textRotation="0" wrapText="true" indent="0" shrinkToFit="false"/>
      <protection locked="true" hidden="false"/>
    </xf>
    <xf numFmtId="166" fontId="9" fillId="0" borderId="1" xfId="0" applyFont="true" applyBorder="true" applyAlignment="true" applyProtection="true">
      <alignment horizontal="center" vertical="center" textRotation="0" wrapText="true" indent="0" shrinkToFit="false"/>
      <protection locked="true" hidden="false"/>
    </xf>
    <xf numFmtId="167" fontId="9" fillId="0" borderId="1" xfId="0" applyFont="true" applyBorder="true" applyAlignment="true" applyProtection="true">
      <alignment horizontal="center" vertical="center" textRotation="0" wrapText="true" indent="0" shrinkToFit="false"/>
      <protection locked="true" hidden="false"/>
    </xf>
    <xf numFmtId="165" fontId="9" fillId="0" borderId="2" xfId="0" applyFont="true" applyBorder="true" applyAlignment="true" applyProtection="true">
      <alignment horizontal="center" vertical="center" textRotation="0" wrapText="true" indent="0" shrinkToFit="false"/>
      <protection locked="true" hidden="false"/>
    </xf>
    <xf numFmtId="169" fontId="9" fillId="3" borderId="1" xfId="0" applyFont="true" applyBorder="true" applyAlignment="true" applyProtection="true">
      <alignment horizontal="center" vertical="center" textRotation="0" wrapText="true" indent="0" shrinkToFit="false"/>
      <protection locked="true" hidden="false"/>
    </xf>
    <xf numFmtId="170" fontId="4" fillId="0" borderId="0" xfId="0" applyFont="true" applyBorder="true" applyAlignment="true" applyProtection="true">
      <alignment horizontal="general" vertical="bottom" textRotation="0" wrapText="true" indent="0" shrinkToFit="false"/>
      <protection locked="true" hidden="false"/>
    </xf>
    <xf numFmtId="164" fontId="0" fillId="0" borderId="1" xfId="0" applyFont="false" applyBorder="true" applyAlignment="true" applyProtection="true">
      <alignment horizontal="general" vertical="bottom" textRotation="0" wrapText="true" indent="0" shrinkToFit="false"/>
      <protection locked="true" hidden="false"/>
    </xf>
    <xf numFmtId="164" fontId="0" fillId="0" borderId="0" xfId="0" applyFont="false" applyBorder="true" applyAlignment="true" applyProtection="true">
      <alignment horizontal="general" vertical="bottom" textRotation="0" wrapText="true" indent="0" shrinkToFit="false"/>
      <protection locked="true" hidden="false"/>
    </xf>
    <xf numFmtId="164" fontId="0" fillId="0" borderId="3" xfId="0" applyFont="false" applyBorder="true" applyAlignment="true" applyProtection="true">
      <alignment horizontal="general" vertical="bottom" textRotation="0" wrapText="true" indent="0" shrinkToFit="false"/>
      <protection locked="true" hidden="false"/>
    </xf>
    <xf numFmtId="164" fontId="11" fillId="5" borderId="3" xfId="0" applyFont="true" applyBorder="true" applyAlignment="true" applyProtection="true">
      <alignment horizontal="center" vertical="bottom" textRotation="0" wrapText="true" indent="0" shrinkToFit="false"/>
      <protection locked="true" hidden="false"/>
    </xf>
    <xf numFmtId="165" fontId="9" fillId="3" borderId="4" xfId="0" applyFont="true" applyBorder="true" applyAlignment="true" applyProtection="true">
      <alignment horizontal="center" vertical="center" textRotation="0" wrapText="true" indent="0" shrinkToFit="false"/>
      <protection locked="true" hidden="false"/>
    </xf>
    <xf numFmtId="166" fontId="9" fillId="3" borderId="1" xfId="0" applyFont="true" applyBorder="true" applyAlignment="true" applyProtection="true">
      <alignment horizontal="general" vertical="center" textRotation="0" wrapText="true" indent="0" shrinkToFit="false"/>
      <protection locked="true" hidden="false"/>
    </xf>
    <xf numFmtId="165" fontId="11" fillId="0" borderId="0" xfId="0" applyFont="true" applyBorder="true" applyAlignment="true" applyProtection="true">
      <alignment horizontal="right" vertical="bottom" textRotation="0" wrapText="false" indent="0" shrinkToFit="false"/>
      <protection locked="true" hidden="false"/>
    </xf>
    <xf numFmtId="164" fontId="11" fillId="4" borderId="0" xfId="0" applyFont="true" applyBorder="true" applyAlignment="true" applyProtection="true">
      <alignment horizontal="center" vertical="bottom" textRotation="0" wrapText="false" indent="0" shrinkToFit="false"/>
      <protection locked="true" hidden="false"/>
    </xf>
    <xf numFmtId="168" fontId="11" fillId="4" borderId="0" xfId="0" applyFont="true" applyBorder="true" applyAlignment="true" applyProtection="true">
      <alignment horizontal="general" vertical="bottom" textRotation="0" wrapText="false" indent="0" shrinkToFit="false"/>
      <protection locked="true" hidden="false"/>
    </xf>
    <xf numFmtId="168" fontId="0" fillId="0" borderId="0" xfId="0" applyFont="false" applyBorder="true" applyAlignment="true" applyProtection="true">
      <alignment horizontal="general" vertical="bottom" textRotation="0" wrapText="true" indent="0" shrinkToFit="false"/>
      <protection locked="true" hidden="false"/>
    </xf>
    <xf numFmtId="168" fontId="0" fillId="6" borderId="0" xfId="0" applyFont="false" applyBorder="true" applyAlignment="true" applyProtection="true">
      <alignment horizontal="general" vertical="bottom" textRotation="0" wrapText="true" indent="0" shrinkToFit="false"/>
      <protection locked="true" hidden="false"/>
    </xf>
    <xf numFmtId="164" fontId="0" fillId="6" borderId="0" xfId="0" applyFont="false" applyBorder="true" applyAlignment="true" applyProtection="true">
      <alignment horizontal="general" vertical="bottom" textRotation="0" wrapText="true" indent="0" shrinkToFit="false"/>
      <protection locked="true" hidden="false"/>
    </xf>
    <xf numFmtId="170" fontId="0" fillId="0" borderId="0" xfId="0" applyFont="false" applyBorder="true" applyAlignment="true" applyProtection="true">
      <alignment horizontal="general" vertical="bottom" textRotation="0" wrapText="tru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true" hidden="false"/>
    </xf>
    <xf numFmtId="164" fontId="0" fillId="2" borderId="1" xfId="0" applyFont="true" applyBorder="true" applyAlignment="true" applyProtection="true">
      <alignment horizontal="center"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12" fillId="0" borderId="5" xfId="0" applyFont="true" applyBorder="true" applyAlignment="true" applyProtection="true">
      <alignment horizontal="center" vertical="bottom" textRotation="0" wrapText="true" indent="0" shrinkToFit="false"/>
      <protection locked="true" hidden="false"/>
    </xf>
    <xf numFmtId="164" fontId="12" fillId="0" borderId="1" xfId="0" applyFont="true" applyBorder="true" applyAlignment="true" applyProtection="true">
      <alignment horizontal="center" vertical="bottom" textRotation="0" wrapText="true" indent="0" shrinkToFit="false"/>
      <protection locked="true" hidden="false"/>
    </xf>
    <xf numFmtId="164" fontId="13" fillId="0" borderId="6" xfId="0" applyFont="true" applyBorder="true" applyAlignment="true" applyProtection="true">
      <alignment horizontal="center"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tru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4" fontId="12" fillId="0" borderId="5" xfId="0" applyFont="true" applyBorder="true" applyAlignment="true" applyProtection="true">
      <alignment horizontal="center" vertical="center" textRotation="0" wrapText="true" indent="0" shrinkToFit="false"/>
      <protection locked="true" hidden="false"/>
    </xf>
    <xf numFmtId="165" fontId="0" fillId="0" borderId="7" xfId="0" applyFont="true" applyBorder="true" applyAlignment="true" applyProtection="true">
      <alignment horizontal="left" vertical="bottom" textRotation="0" wrapText="true" indent="0" shrinkToFit="false"/>
      <protection locked="true" hidden="false"/>
    </xf>
    <xf numFmtId="165" fontId="0" fillId="0" borderId="4" xfId="0" applyFont="true" applyBorder="true" applyAlignment="true" applyProtection="true">
      <alignment horizontal="center" vertical="center" textRotation="0" wrapText="true" indent="0" shrinkToFit="false"/>
      <protection locked="true" hidden="false"/>
    </xf>
    <xf numFmtId="165" fontId="0" fillId="0" borderId="4" xfId="0" applyFont="true" applyBorder="true" applyAlignment="true" applyProtection="true">
      <alignment horizontal="general" vertical="center" textRotation="0" wrapText="true" indent="0" shrinkToFit="false"/>
      <protection locked="true" hidden="false"/>
    </xf>
    <xf numFmtId="165" fontId="0" fillId="0" borderId="1" xfId="0" applyFont="true" applyBorder="true" applyAlignment="true" applyProtection="true">
      <alignment horizontal="general" vertical="center" textRotation="0" wrapText="true" indent="0" shrinkToFit="false"/>
      <protection locked="true" hidden="false"/>
    </xf>
    <xf numFmtId="165" fontId="0" fillId="0" borderId="7" xfId="0" applyFont="true" applyBorder="true" applyAlignment="true" applyProtection="true">
      <alignment horizontal="general" vertical="bottom" textRotation="0" wrapText="true" indent="0" shrinkToFit="false"/>
      <protection locked="true" hidden="false"/>
    </xf>
    <xf numFmtId="165" fontId="0" fillId="3" borderId="7" xfId="0" applyFont="true" applyBorder="true" applyAlignment="true" applyProtection="true">
      <alignment horizontal="left" vertical="bottom" textRotation="0" wrapText="true" indent="0" shrinkToFit="false"/>
      <protection locked="true" hidden="false"/>
    </xf>
    <xf numFmtId="165" fontId="0" fillId="3" borderId="4" xfId="0" applyFont="true" applyBorder="true" applyAlignment="true" applyProtection="true">
      <alignment horizontal="center" vertical="center" textRotation="0" wrapText="true" indent="0" shrinkToFit="false"/>
      <protection locked="true" hidden="false"/>
    </xf>
    <xf numFmtId="165" fontId="0" fillId="3" borderId="1" xfId="0" applyFont="true" applyBorder="true" applyAlignment="true" applyProtection="true">
      <alignment horizontal="center" vertical="center" textRotation="0" wrapText="true" indent="0" shrinkToFit="false"/>
      <protection locked="true" hidden="false"/>
    </xf>
    <xf numFmtId="165" fontId="0" fillId="3" borderId="1" xfId="0" applyFont="true" applyBorder="true" applyAlignment="true" applyProtection="true">
      <alignment horizontal="center" vertical="center" textRotation="0" wrapText="false" indent="0" shrinkToFit="false"/>
      <protection locked="true" hidden="false"/>
    </xf>
    <xf numFmtId="164" fontId="12" fillId="3" borderId="5" xfId="0" applyFont="true" applyBorder="true" applyAlignment="true" applyProtection="true">
      <alignment horizontal="center" vertical="center" textRotation="0" wrapText="true" indent="0" shrinkToFit="false"/>
      <protection locked="true" hidden="false"/>
    </xf>
    <xf numFmtId="165" fontId="0" fillId="0" borderId="8" xfId="0" applyFont="true" applyBorder="true" applyAlignment="true" applyProtection="true">
      <alignment horizontal="center" vertical="center" textRotation="0" wrapText="true" indent="0" shrinkToFit="false"/>
      <protection locked="true" hidden="false"/>
    </xf>
    <xf numFmtId="165" fontId="0" fillId="0" borderId="9" xfId="0" applyFont="true" applyBorder="true" applyAlignment="true" applyProtection="true">
      <alignment horizontal="center" vertical="center" textRotation="0" wrapText="true" indent="0" shrinkToFit="false"/>
      <protection locked="true" hidden="false"/>
    </xf>
    <xf numFmtId="164" fontId="13" fillId="0" borderId="5" xfId="0" applyFont="true" applyBorder="true" applyAlignment="true" applyProtection="true">
      <alignment horizontal="center" vertical="center" textRotation="0" wrapText="true" indent="0" shrinkToFit="false"/>
      <protection locked="true" hidden="false"/>
    </xf>
    <xf numFmtId="164" fontId="14" fillId="0" borderId="10" xfId="0" applyFont="true" applyBorder="true" applyAlignment="true" applyProtection="true">
      <alignment horizontal="justify" vertical="center" textRotation="0" wrapText="true" indent="0" shrinkToFit="false"/>
      <protection locked="true" hidden="false"/>
    </xf>
    <xf numFmtId="164" fontId="13" fillId="0" borderId="5" xfId="0" applyFont="true" applyBorder="true" applyAlignment="true" applyProtection="true">
      <alignment horizontal="left" vertical="top" textRotation="0" wrapText="true" indent="0" shrinkToFit="false"/>
      <protection locked="true" hidden="false"/>
    </xf>
    <xf numFmtId="164" fontId="13" fillId="0" borderId="5" xfId="0" applyFont="true" applyBorder="true" applyAlignment="true" applyProtection="true">
      <alignment horizontal="left" vertical="bottom" textRotation="0" wrapText="true" indent="0" shrinkToFit="false"/>
      <protection locked="true" hidden="false"/>
    </xf>
    <xf numFmtId="165" fontId="0" fillId="0" borderId="1" xfId="0" applyFont="false" applyBorder="true" applyAlignment="true" applyProtection="true">
      <alignment horizontal="center" vertical="center" textRotation="0" wrapText="false" indent="0" shrinkToFit="false"/>
      <protection locked="true" hidden="false"/>
    </xf>
    <xf numFmtId="165" fontId="0" fillId="2" borderId="1" xfId="0" applyFont="true" applyBorder="true" applyAlignment="true" applyProtection="true">
      <alignment horizontal="center" vertical="center" textRotation="0" wrapText="false" indent="0" shrinkToFit="false"/>
      <protection locked="true" hidden="false"/>
    </xf>
    <xf numFmtId="165" fontId="0" fillId="0" borderId="1" xfId="0" applyFont="false" applyBorder="true" applyAlignment="true" applyProtection="true">
      <alignment horizontal="center" vertical="bottom" textRotation="0" wrapText="false" indent="0" shrinkToFit="false"/>
      <protection locked="true" hidden="false"/>
    </xf>
    <xf numFmtId="165" fontId="0" fillId="2" borderId="1" xfId="0" applyFont="true" applyBorder="true" applyAlignment="true" applyProtection="true">
      <alignment horizontal="center" vertical="bottom" textRotation="0" wrapText="false" indent="0" shrinkToFit="false"/>
      <protection locked="true" hidden="false"/>
    </xf>
    <xf numFmtId="171" fontId="0" fillId="7" borderId="0" xfId="0" applyFont="fals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C6D9F1"/>
        </patternFill>
      </fill>
    </dxf>
    <dxf>
      <fill>
        <patternFill patternType="solid">
          <fgColor rgb="FFFFFFFF"/>
        </patternFill>
      </fill>
    </dxf>
    <dxf>
      <fill>
        <patternFill patternType="solid">
          <fgColor rgb="00FFFFFF"/>
        </patternFill>
      </fill>
    </dxf>
    <dxf>
      <fill>
        <patternFill patternType="solid">
          <fgColor rgb="FFFCD5B5"/>
        </patternFill>
      </fill>
    </dxf>
    <dxf>
      <fill>
        <patternFill patternType="solid">
          <fgColor rgb="FF000000"/>
          <bgColor rgb="FF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2D050"/>
      <rgbColor rgb="FFFFCC00"/>
      <rgbColor rgb="FFF79646"/>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26"/>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P66" activeCellId="0" sqref="P66"/>
    </sheetView>
  </sheetViews>
  <sheetFormatPr defaultColWidth="9.1484375" defaultRowHeight="15" zeroHeight="false" outlineLevelRow="0" outlineLevelCol="0"/>
  <cols>
    <col collapsed="false" customWidth="true" hidden="false" outlineLevel="0" max="1" min="1" style="1" width="9.29"/>
    <col collapsed="false" customWidth="true" hidden="false" outlineLevel="0" max="2" min="2" style="1" width="25.42"/>
    <col collapsed="false" customWidth="true" hidden="false" outlineLevel="0" max="3" min="3" style="1" width="18"/>
    <col collapsed="false" customWidth="true" hidden="false" outlineLevel="0" max="4" min="4" style="1" width="23.42"/>
    <col collapsed="false" customWidth="true" hidden="false" outlineLevel="0" max="5" min="5" style="1" width="18.14"/>
    <col collapsed="false" customWidth="true" hidden="false" outlineLevel="0" max="6" min="6" style="1" width="16.29"/>
    <col collapsed="false" customWidth="true" hidden="false" outlineLevel="0" max="7" min="7" style="1" width="16.71"/>
    <col collapsed="false" customWidth="false" hidden="false" outlineLevel="0" max="8" min="8" style="1" width="9.14"/>
    <col collapsed="false" customWidth="true" hidden="false" outlineLevel="0" max="9" min="9" style="1" width="13.42"/>
    <col collapsed="false" customWidth="true" hidden="false" outlineLevel="0" max="10" min="10" style="1" width="15.14"/>
    <col collapsed="false" customWidth="true" hidden="false" outlineLevel="0" max="11" min="11" style="1" width="15.42"/>
    <col collapsed="false" customWidth="false" hidden="false" outlineLevel="0" max="12" min="12" style="1" width="9.14"/>
    <col collapsed="false" customWidth="true" hidden="false" outlineLevel="0" max="13" min="13" style="1" width="13.42"/>
    <col collapsed="false" customWidth="false" hidden="false" outlineLevel="0" max="14" min="14" style="1" width="9.14"/>
    <col collapsed="false" customWidth="true" hidden="false" outlineLevel="0" max="15" min="15" style="1" width="13"/>
    <col collapsed="false" customWidth="false" hidden="false" outlineLevel="0" max="16384" min="16" style="1" width="9.14"/>
  </cols>
  <sheetData>
    <row r="1" customFormat="false" ht="15.75" hidden="false" customHeight="false" outlineLevel="0" collapsed="false">
      <c r="G1" s="2" t="s">
        <v>0</v>
      </c>
      <c r="H1" s="2"/>
      <c r="I1" s="2"/>
    </row>
    <row r="2" customFormat="false" ht="18.75" hidden="false" customHeight="false" outlineLevel="0" collapsed="false">
      <c r="A2" s="3" t="s">
        <v>1</v>
      </c>
      <c r="B2" s="3"/>
      <c r="C2" s="3"/>
      <c r="D2" s="3"/>
      <c r="E2" s="3"/>
      <c r="F2" s="3"/>
      <c r="G2" s="3"/>
      <c r="H2" s="3"/>
      <c r="I2" s="3"/>
    </row>
    <row r="3" customFormat="false" ht="45" hidden="false" customHeight="false" outlineLevel="0" collapsed="false">
      <c r="A3" s="4" t="s">
        <v>2</v>
      </c>
      <c r="B3" s="4" t="s">
        <v>3</v>
      </c>
      <c r="C3" s="4" t="s">
        <v>4</v>
      </c>
      <c r="D3" s="4" t="s">
        <v>5</v>
      </c>
      <c r="E3" s="4" t="s">
        <v>6</v>
      </c>
      <c r="F3" s="4" t="s">
        <v>7</v>
      </c>
      <c r="G3" s="4" t="s">
        <v>8</v>
      </c>
      <c r="H3" s="4" t="s">
        <v>9</v>
      </c>
      <c r="I3" s="4" t="s">
        <v>10</v>
      </c>
    </row>
    <row r="4" customFormat="false" ht="45" hidden="false" customHeight="false" outlineLevel="0" collapsed="false">
      <c r="A4" s="5" t="n">
        <v>1</v>
      </c>
      <c r="B4" s="6" t="s">
        <v>11</v>
      </c>
      <c r="C4" s="6" t="s">
        <v>12</v>
      </c>
      <c r="D4" s="7" t="n">
        <v>495340.29</v>
      </c>
      <c r="E4" s="7" t="n">
        <v>0</v>
      </c>
      <c r="F4" s="7" t="n">
        <v>495340.29</v>
      </c>
      <c r="G4" s="6" t="s">
        <v>13</v>
      </c>
      <c r="H4" s="8" t="n">
        <v>90</v>
      </c>
      <c r="I4" s="6" t="s">
        <v>14</v>
      </c>
    </row>
    <row r="5" customFormat="false" ht="45" hidden="false" customHeight="false" outlineLevel="0" collapsed="false">
      <c r="A5" s="5" t="n">
        <v>2</v>
      </c>
      <c r="B5" s="9" t="s">
        <v>15</v>
      </c>
      <c r="C5" s="9" t="s">
        <v>16</v>
      </c>
      <c r="D5" s="10" t="n">
        <v>354528.45</v>
      </c>
      <c r="E5" s="10" t="n">
        <v>0</v>
      </c>
      <c r="F5" s="10" t="n">
        <v>354528.45</v>
      </c>
      <c r="G5" s="9" t="s">
        <v>13</v>
      </c>
      <c r="H5" s="11" t="n">
        <v>90</v>
      </c>
      <c r="I5" s="6" t="s">
        <v>14</v>
      </c>
    </row>
    <row r="6" customFormat="false" ht="60" hidden="false" customHeight="false" outlineLevel="0" collapsed="false">
      <c r="A6" s="5" t="n">
        <v>3</v>
      </c>
      <c r="B6" s="9" t="s">
        <v>17</v>
      </c>
      <c r="C6" s="9" t="s">
        <v>18</v>
      </c>
      <c r="D6" s="10" t="n">
        <v>420991.5</v>
      </c>
      <c r="E6" s="10" t="n">
        <v>0</v>
      </c>
      <c r="F6" s="10" t="n">
        <v>420991.5</v>
      </c>
      <c r="G6" s="9" t="s">
        <v>13</v>
      </c>
      <c r="H6" s="11" t="n">
        <v>90</v>
      </c>
      <c r="I6" s="6" t="s">
        <v>14</v>
      </c>
    </row>
    <row r="7" customFormat="false" ht="45" hidden="false" customHeight="false" outlineLevel="0" collapsed="false">
      <c r="A7" s="5" t="n">
        <v>4</v>
      </c>
      <c r="B7" s="9" t="s">
        <v>19</v>
      </c>
      <c r="C7" s="9" t="s">
        <v>20</v>
      </c>
      <c r="D7" s="10" t="n">
        <v>500000</v>
      </c>
      <c r="E7" s="10" t="n">
        <v>50155.8</v>
      </c>
      <c r="F7" s="10" t="n">
        <v>550155.8</v>
      </c>
      <c r="G7" s="9" t="s">
        <v>13</v>
      </c>
      <c r="H7" s="11" t="n">
        <v>90</v>
      </c>
      <c r="I7" s="6" t="s">
        <v>14</v>
      </c>
    </row>
    <row r="8" customFormat="false" ht="45" hidden="false" customHeight="false" outlineLevel="0" collapsed="false">
      <c r="A8" s="5" t="n">
        <v>5</v>
      </c>
      <c r="B8" s="9" t="s">
        <v>21</v>
      </c>
      <c r="C8" s="9" t="s">
        <v>22</v>
      </c>
      <c r="D8" s="10" t="n">
        <v>499999</v>
      </c>
      <c r="E8" s="10" t="n">
        <v>39494.28</v>
      </c>
      <c r="F8" s="10" t="n">
        <v>539493.28</v>
      </c>
      <c r="G8" s="9" t="s">
        <v>13</v>
      </c>
      <c r="H8" s="11" t="n">
        <v>87.5</v>
      </c>
      <c r="I8" s="6" t="s">
        <v>14</v>
      </c>
    </row>
    <row r="9" customFormat="false" ht="45" hidden="false" customHeight="false" outlineLevel="0" collapsed="false">
      <c r="A9" s="5" t="n">
        <v>6</v>
      </c>
      <c r="B9" s="9" t="s">
        <v>23</v>
      </c>
      <c r="C9" s="9" t="s">
        <v>24</v>
      </c>
      <c r="D9" s="10" t="n">
        <v>499993.5</v>
      </c>
      <c r="E9" s="10" t="n">
        <v>142506.5</v>
      </c>
      <c r="F9" s="10" t="n">
        <v>642500</v>
      </c>
      <c r="G9" s="9" t="s">
        <v>13</v>
      </c>
      <c r="H9" s="11" t="n">
        <v>87.5</v>
      </c>
      <c r="I9" s="6" t="s">
        <v>14</v>
      </c>
    </row>
    <row r="10" customFormat="false" ht="45" hidden="false" customHeight="false" outlineLevel="0" collapsed="false">
      <c r="A10" s="5" t="n">
        <v>7</v>
      </c>
      <c r="B10" s="9" t="s">
        <v>25</v>
      </c>
      <c r="C10" s="9" t="s">
        <v>26</v>
      </c>
      <c r="D10" s="10" t="n">
        <v>467937.74</v>
      </c>
      <c r="E10" s="10" t="n">
        <v>67500</v>
      </c>
      <c r="F10" s="10" t="n">
        <v>535437.74</v>
      </c>
      <c r="G10" s="9" t="s">
        <v>13</v>
      </c>
      <c r="H10" s="11" t="n">
        <v>87.5</v>
      </c>
      <c r="I10" s="6" t="s">
        <v>14</v>
      </c>
    </row>
    <row r="11" customFormat="false" ht="45" hidden="false" customHeight="false" outlineLevel="0" collapsed="false">
      <c r="A11" s="5" t="n">
        <v>8</v>
      </c>
      <c r="B11" s="9" t="s">
        <v>27</v>
      </c>
      <c r="C11" s="9" t="s">
        <v>28</v>
      </c>
      <c r="D11" s="10" t="n">
        <v>499776.44</v>
      </c>
      <c r="E11" s="10" t="n">
        <v>191316.3</v>
      </c>
      <c r="F11" s="10" t="n">
        <v>691092.74</v>
      </c>
      <c r="G11" s="9" t="s">
        <v>13</v>
      </c>
      <c r="H11" s="11" t="n">
        <v>87.5</v>
      </c>
      <c r="I11" s="6" t="s">
        <v>14</v>
      </c>
    </row>
    <row r="12" customFormat="false" ht="60" hidden="false" customHeight="false" outlineLevel="0" collapsed="false">
      <c r="A12" s="5" t="n">
        <v>9</v>
      </c>
      <c r="B12" s="9" t="s">
        <v>29</v>
      </c>
      <c r="C12" s="9" t="s">
        <v>30</v>
      </c>
      <c r="D12" s="10" t="n">
        <v>441223.77</v>
      </c>
      <c r="E12" s="10" t="n">
        <v>0</v>
      </c>
      <c r="F12" s="10" t="n">
        <v>441223.77</v>
      </c>
      <c r="G12" s="9" t="s">
        <v>13</v>
      </c>
      <c r="H12" s="11" t="n">
        <v>85</v>
      </c>
      <c r="I12" s="6" t="s">
        <v>14</v>
      </c>
    </row>
    <row r="13" customFormat="false" ht="45" hidden="false" customHeight="false" outlineLevel="0" collapsed="false">
      <c r="A13" s="5" t="n">
        <v>10</v>
      </c>
      <c r="B13" s="9" t="s">
        <v>31</v>
      </c>
      <c r="C13" s="9" t="s">
        <v>32</v>
      </c>
      <c r="D13" s="10" t="n">
        <v>365393.02</v>
      </c>
      <c r="E13" s="10" t="n">
        <v>88238.56</v>
      </c>
      <c r="F13" s="10" t="n">
        <v>453631.58</v>
      </c>
      <c r="G13" s="9" t="s">
        <v>13</v>
      </c>
      <c r="H13" s="11" t="n">
        <v>85</v>
      </c>
      <c r="I13" s="6" t="s">
        <v>14</v>
      </c>
    </row>
    <row r="14" customFormat="false" ht="30" hidden="false" customHeight="false" outlineLevel="0" collapsed="false">
      <c r="A14" s="5" t="n">
        <v>11</v>
      </c>
      <c r="B14" s="9" t="s">
        <v>33</v>
      </c>
      <c r="C14" s="9" t="s">
        <v>34</v>
      </c>
      <c r="D14" s="10" t="n">
        <v>582023.07</v>
      </c>
      <c r="E14" s="10" t="n">
        <v>25706.98</v>
      </c>
      <c r="F14" s="10" t="n">
        <v>607730.05</v>
      </c>
      <c r="G14" s="9" t="s">
        <v>13</v>
      </c>
      <c r="H14" s="11" t="n">
        <v>85</v>
      </c>
      <c r="I14" s="6" t="s">
        <v>14</v>
      </c>
    </row>
    <row r="15" customFormat="false" ht="30" hidden="false" customHeight="false" outlineLevel="0" collapsed="false">
      <c r="A15" s="5" t="n">
        <v>12</v>
      </c>
      <c r="B15" s="9" t="s">
        <v>35</v>
      </c>
      <c r="C15" s="9" t="s">
        <v>36</v>
      </c>
      <c r="D15" s="10" t="n">
        <v>277915.84</v>
      </c>
      <c r="E15" s="10" t="n">
        <v>0</v>
      </c>
      <c r="F15" s="10" t="n">
        <v>277915.84</v>
      </c>
      <c r="G15" s="9" t="s">
        <v>13</v>
      </c>
      <c r="H15" s="11" t="n">
        <v>85</v>
      </c>
      <c r="I15" s="6" t="s">
        <v>14</v>
      </c>
    </row>
    <row r="16" customFormat="false" ht="45" hidden="false" customHeight="false" outlineLevel="0" collapsed="false">
      <c r="A16" s="5" t="n">
        <v>13</v>
      </c>
      <c r="B16" s="9" t="s">
        <v>37</v>
      </c>
      <c r="C16" s="9" t="s">
        <v>38</v>
      </c>
      <c r="D16" s="10" t="n">
        <v>499644.53</v>
      </c>
      <c r="E16" s="10" t="n">
        <v>32000</v>
      </c>
      <c r="F16" s="10" t="n">
        <v>531644.53</v>
      </c>
      <c r="G16" s="9" t="s">
        <v>13</v>
      </c>
      <c r="H16" s="11" t="n">
        <v>85</v>
      </c>
      <c r="I16" s="6" t="s">
        <v>14</v>
      </c>
    </row>
    <row r="17" customFormat="false" ht="60" hidden="false" customHeight="false" outlineLevel="0" collapsed="false">
      <c r="A17" s="5" t="n">
        <v>14</v>
      </c>
      <c r="B17" s="9" t="s">
        <v>39</v>
      </c>
      <c r="C17" s="9" t="s">
        <v>40</v>
      </c>
      <c r="D17" s="10" t="n">
        <v>463334.44</v>
      </c>
      <c r="E17" s="10" t="n">
        <v>0</v>
      </c>
      <c r="F17" s="10" t="n">
        <v>463334.44</v>
      </c>
      <c r="G17" s="9" t="s">
        <v>13</v>
      </c>
      <c r="H17" s="11" t="n">
        <v>85</v>
      </c>
      <c r="I17" s="6" t="s">
        <v>14</v>
      </c>
    </row>
    <row r="18" customFormat="false" ht="45" hidden="false" customHeight="false" outlineLevel="0" collapsed="false">
      <c r="A18" s="5" t="n">
        <v>15</v>
      </c>
      <c r="B18" s="9" t="s">
        <v>41</v>
      </c>
      <c r="C18" s="9" t="s">
        <v>42</v>
      </c>
      <c r="D18" s="10" t="n">
        <v>449104.5</v>
      </c>
      <c r="E18" s="10" t="n">
        <v>0</v>
      </c>
      <c r="F18" s="10" t="n">
        <v>449104.5</v>
      </c>
      <c r="G18" s="9" t="s">
        <v>13</v>
      </c>
      <c r="H18" s="11" t="n">
        <v>85</v>
      </c>
      <c r="I18" s="6" t="s">
        <v>14</v>
      </c>
    </row>
    <row r="19" customFormat="false" ht="60" hidden="false" customHeight="false" outlineLevel="0" collapsed="false">
      <c r="A19" s="5" t="n">
        <v>16</v>
      </c>
      <c r="B19" s="9" t="s">
        <v>43</v>
      </c>
      <c r="C19" s="9" t="s">
        <v>44</v>
      </c>
      <c r="D19" s="10" t="n">
        <v>347407.6</v>
      </c>
      <c r="E19" s="10" t="n">
        <v>0</v>
      </c>
      <c r="F19" s="10" t="n">
        <v>347407.6</v>
      </c>
      <c r="G19" s="9" t="s">
        <v>13</v>
      </c>
      <c r="H19" s="11" t="n">
        <v>85</v>
      </c>
      <c r="I19" s="6" t="s">
        <v>14</v>
      </c>
    </row>
    <row r="20" customFormat="false" ht="30" hidden="false" customHeight="false" outlineLevel="0" collapsed="false">
      <c r="A20" s="5" t="n">
        <v>17</v>
      </c>
      <c r="B20" s="9" t="s">
        <v>45</v>
      </c>
      <c r="C20" s="9" t="s">
        <v>46</v>
      </c>
      <c r="D20" s="10" t="n">
        <v>312532.5</v>
      </c>
      <c r="E20" s="10" t="n">
        <v>0</v>
      </c>
      <c r="F20" s="10" t="n">
        <v>312532.5</v>
      </c>
      <c r="G20" s="9" t="s">
        <v>13</v>
      </c>
      <c r="H20" s="11" t="n">
        <v>85</v>
      </c>
      <c r="I20" s="6" t="s">
        <v>14</v>
      </c>
    </row>
    <row r="21" customFormat="false" ht="30" hidden="false" customHeight="false" outlineLevel="0" collapsed="false">
      <c r="A21" s="5" t="n">
        <v>18</v>
      </c>
      <c r="B21" s="9" t="s">
        <v>47</v>
      </c>
      <c r="C21" s="9" t="s">
        <v>48</v>
      </c>
      <c r="D21" s="10" t="n">
        <v>942962.43</v>
      </c>
      <c r="E21" s="10" t="n">
        <v>598289.46</v>
      </c>
      <c r="F21" s="10" t="n">
        <v>1541251.89</v>
      </c>
      <c r="G21" s="9" t="s">
        <v>13</v>
      </c>
      <c r="H21" s="11" t="n">
        <v>85</v>
      </c>
      <c r="I21" s="6" t="s">
        <v>14</v>
      </c>
    </row>
    <row r="22" customFormat="false" ht="45" hidden="false" customHeight="false" outlineLevel="0" collapsed="false">
      <c r="A22" s="5" t="n">
        <v>19</v>
      </c>
      <c r="B22" s="9" t="s">
        <v>49</v>
      </c>
      <c r="C22" s="9" t="s">
        <v>50</v>
      </c>
      <c r="D22" s="10" t="n">
        <v>432121</v>
      </c>
      <c r="E22" s="10" t="n">
        <v>14021</v>
      </c>
      <c r="F22" s="10" t="n">
        <v>446142</v>
      </c>
      <c r="G22" s="9" t="s">
        <v>13</v>
      </c>
      <c r="H22" s="11" t="n">
        <v>85</v>
      </c>
      <c r="I22" s="6" t="s">
        <v>14</v>
      </c>
    </row>
    <row r="23" customFormat="false" ht="60" hidden="false" customHeight="false" outlineLevel="0" collapsed="false">
      <c r="A23" s="5" t="n">
        <v>20</v>
      </c>
      <c r="B23" s="9" t="s">
        <v>51</v>
      </c>
      <c r="C23" s="9" t="s">
        <v>52</v>
      </c>
      <c r="D23" s="10" t="n">
        <v>499549.22</v>
      </c>
      <c r="E23" s="10" t="n">
        <v>41000</v>
      </c>
      <c r="F23" s="10" t="n">
        <v>540549.22</v>
      </c>
      <c r="G23" s="9" t="s">
        <v>13</v>
      </c>
      <c r="H23" s="11" t="n">
        <v>85</v>
      </c>
      <c r="I23" s="6" t="s">
        <v>14</v>
      </c>
    </row>
    <row r="24" customFormat="false" ht="30" hidden="false" customHeight="false" outlineLevel="0" collapsed="false">
      <c r="A24" s="5" t="n">
        <v>21</v>
      </c>
      <c r="B24" s="9" t="s">
        <v>53</v>
      </c>
      <c r="C24" s="9" t="s">
        <v>54</v>
      </c>
      <c r="D24" s="10" t="n">
        <v>492200</v>
      </c>
      <c r="E24" s="10" t="n">
        <v>0</v>
      </c>
      <c r="F24" s="10" t="n">
        <v>492200</v>
      </c>
      <c r="G24" s="9" t="s">
        <v>13</v>
      </c>
      <c r="H24" s="11" t="n">
        <v>85</v>
      </c>
      <c r="I24" s="6" t="s">
        <v>14</v>
      </c>
    </row>
    <row r="25" customFormat="false" ht="30" hidden="false" customHeight="false" outlineLevel="0" collapsed="false">
      <c r="A25" s="5" t="n">
        <v>22</v>
      </c>
      <c r="B25" s="9" t="s">
        <v>55</v>
      </c>
      <c r="C25" s="9" t="s">
        <v>56</v>
      </c>
      <c r="D25" s="10" t="n">
        <v>460041.06</v>
      </c>
      <c r="E25" s="10" t="n">
        <v>0</v>
      </c>
      <c r="F25" s="10" t="n">
        <v>460041.06</v>
      </c>
      <c r="G25" s="9" t="s">
        <v>13</v>
      </c>
      <c r="H25" s="11" t="n">
        <v>85</v>
      </c>
      <c r="I25" s="6" t="s">
        <v>14</v>
      </c>
    </row>
    <row r="26" customFormat="false" ht="30" hidden="false" customHeight="false" outlineLevel="0" collapsed="false">
      <c r="A26" s="5" t="n">
        <v>23</v>
      </c>
      <c r="B26" s="9" t="s">
        <v>57</v>
      </c>
      <c r="C26" s="9" t="s">
        <v>58</v>
      </c>
      <c r="D26" s="10" t="n">
        <v>275027.1</v>
      </c>
      <c r="E26" s="10" t="n">
        <v>0</v>
      </c>
      <c r="F26" s="10" t="n">
        <v>275027.1</v>
      </c>
      <c r="G26" s="9" t="s">
        <v>13</v>
      </c>
      <c r="H26" s="11" t="n">
        <v>85</v>
      </c>
      <c r="I26" s="6" t="s">
        <v>14</v>
      </c>
    </row>
    <row r="27" customFormat="false" ht="30" hidden="false" customHeight="false" outlineLevel="0" collapsed="false">
      <c r="A27" s="5" t="n">
        <v>24</v>
      </c>
      <c r="B27" s="9" t="s">
        <v>59</v>
      </c>
      <c r="C27" s="9" t="s">
        <v>60</v>
      </c>
      <c r="D27" s="10" t="n">
        <v>478108.1</v>
      </c>
      <c r="E27" s="10" t="n">
        <v>0</v>
      </c>
      <c r="F27" s="10" t="n">
        <v>478108.1</v>
      </c>
      <c r="G27" s="9" t="s">
        <v>13</v>
      </c>
      <c r="H27" s="11" t="n">
        <v>85</v>
      </c>
      <c r="I27" s="6" t="s">
        <v>14</v>
      </c>
    </row>
    <row r="28" customFormat="false" ht="30" hidden="false" customHeight="false" outlineLevel="0" collapsed="false">
      <c r="A28" s="5" t="n">
        <v>25</v>
      </c>
      <c r="B28" s="9" t="s">
        <v>61</v>
      </c>
      <c r="C28" s="9" t="s">
        <v>62</v>
      </c>
      <c r="D28" s="10" t="n">
        <v>486888.52</v>
      </c>
      <c r="E28" s="10" t="n">
        <v>6047.15</v>
      </c>
      <c r="F28" s="10" t="n">
        <f aca="false">D28+E28</f>
        <v>492935.67</v>
      </c>
      <c r="G28" s="9" t="s">
        <v>13</v>
      </c>
      <c r="H28" s="11" t="n">
        <v>85</v>
      </c>
      <c r="I28" s="6" t="s">
        <v>14</v>
      </c>
    </row>
    <row r="29" customFormat="false" ht="30" hidden="false" customHeight="false" outlineLevel="0" collapsed="false">
      <c r="A29" s="5" t="n">
        <v>26</v>
      </c>
      <c r="B29" s="9" t="s">
        <v>63</v>
      </c>
      <c r="C29" s="9" t="s">
        <v>64</v>
      </c>
      <c r="D29" s="10" t="n">
        <v>392634</v>
      </c>
      <c r="E29" s="10" t="n">
        <v>8266</v>
      </c>
      <c r="F29" s="10" t="n">
        <v>400900</v>
      </c>
      <c r="G29" s="9" t="s">
        <v>13</v>
      </c>
      <c r="H29" s="11" t="n">
        <v>85</v>
      </c>
      <c r="I29" s="6" t="s">
        <v>14</v>
      </c>
    </row>
    <row r="30" customFormat="false" ht="30" hidden="false" customHeight="false" outlineLevel="0" collapsed="false">
      <c r="A30" s="5" t="n">
        <v>27</v>
      </c>
      <c r="B30" s="9" t="s">
        <v>65</v>
      </c>
      <c r="C30" s="9" t="s">
        <v>66</v>
      </c>
      <c r="D30" s="10" t="n">
        <v>426282.6</v>
      </c>
      <c r="E30" s="10" t="n">
        <v>13186.68</v>
      </c>
      <c r="F30" s="10" t="n">
        <v>439469.28</v>
      </c>
      <c r="G30" s="9" t="s">
        <v>13</v>
      </c>
      <c r="H30" s="11" t="n">
        <v>85</v>
      </c>
      <c r="I30" s="6" t="s">
        <v>14</v>
      </c>
    </row>
    <row r="31" customFormat="false" ht="30" hidden="false" customHeight="false" outlineLevel="0" collapsed="false">
      <c r="A31" s="5" t="n">
        <v>28</v>
      </c>
      <c r="B31" s="9" t="s">
        <v>67</v>
      </c>
      <c r="C31" s="9" t="s">
        <v>68</v>
      </c>
      <c r="D31" s="10" t="n">
        <v>585915</v>
      </c>
      <c r="E31" s="10" t="n">
        <v>87571.89</v>
      </c>
      <c r="F31" s="10" t="n">
        <v>673486.89</v>
      </c>
      <c r="G31" s="9" t="s">
        <v>13</v>
      </c>
      <c r="H31" s="11" t="n">
        <v>85</v>
      </c>
      <c r="I31" s="6" t="s">
        <v>14</v>
      </c>
    </row>
    <row r="32" customFormat="false" ht="60" hidden="false" customHeight="false" outlineLevel="0" collapsed="false">
      <c r="A32" s="5" t="n">
        <v>29</v>
      </c>
      <c r="B32" s="9" t="s">
        <v>69</v>
      </c>
      <c r="C32" s="9" t="s">
        <v>70</v>
      </c>
      <c r="D32" s="10" t="n">
        <v>390832.38</v>
      </c>
      <c r="E32" s="10" t="n">
        <v>0</v>
      </c>
      <c r="F32" s="10" t="n">
        <v>390832.38</v>
      </c>
      <c r="G32" s="9" t="s">
        <v>13</v>
      </c>
      <c r="H32" s="11" t="n">
        <v>85</v>
      </c>
      <c r="I32" s="6" t="s">
        <v>14</v>
      </c>
    </row>
    <row r="33" customFormat="false" ht="45" hidden="false" customHeight="false" outlineLevel="0" collapsed="false">
      <c r="A33" s="5" t="n">
        <v>30</v>
      </c>
      <c r="B33" s="9" t="s">
        <v>71</v>
      </c>
      <c r="C33" s="9" t="s">
        <v>72</v>
      </c>
      <c r="D33" s="10" t="n">
        <v>485780.81</v>
      </c>
      <c r="E33" s="10" t="n">
        <v>70372.1</v>
      </c>
      <c r="F33" s="10" t="n">
        <v>556152.91</v>
      </c>
      <c r="G33" s="9" t="s">
        <v>13</v>
      </c>
      <c r="H33" s="11" t="n">
        <v>85</v>
      </c>
      <c r="I33" s="6" t="s">
        <v>14</v>
      </c>
    </row>
    <row r="34" customFormat="false" ht="30" hidden="false" customHeight="false" outlineLevel="0" collapsed="false">
      <c r="A34" s="5" t="n">
        <v>31</v>
      </c>
      <c r="B34" s="9" t="s">
        <v>73</v>
      </c>
      <c r="C34" s="9" t="s">
        <v>74</v>
      </c>
      <c r="D34" s="10" t="n">
        <v>456505.89</v>
      </c>
      <c r="E34" s="10" t="n">
        <v>71699.06</v>
      </c>
      <c r="F34" s="10" t="n">
        <v>528204.95</v>
      </c>
      <c r="G34" s="9" t="s">
        <v>13</v>
      </c>
      <c r="H34" s="11" t="n">
        <v>85</v>
      </c>
      <c r="I34" s="6" t="s">
        <v>14</v>
      </c>
    </row>
    <row r="35" customFormat="false" ht="30" hidden="false" customHeight="false" outlineLevel="0" collapsed="false">
      <c r="A35" s="5" t="n">
        <v>32</v>
      </c>
      <c r="B35" s="9" t="s">
        <v>75</v>
      </c>
      <c r="C35" s="9" t="s">
        <v>76</v>
      </c>
      <c r="D35" s="10" t="n">
        <v>420445.9</v>
      </c>
      <c r="E35" s="10" t="n">
        <v>0</v>
      </c>
      <c r="F35" s="10" t="n">
        <v>420445.9</v>
      </c>
      <c r="G35" s="9" t="s">
        <v>13</v>
      </c>
      <c r="H35" s="11" t="n">
        <v>85</v>
      </c>
      <c r="I35" s="6" t="s">
        <v>14</v>
      </c>
    </row>
    <row r="36" customFormat="false" ht="45" hidden="false" customHeight="false" outlineLevel="0" collapsed="false">
      <c r="A36" s="5" t="n">
        <v>33</v>
      </c>
      <c r="B36" s="9" t="s">
        <v>77</v>
      </c>
      <c r="C36" s="9" t="s">
        <v>78</v>
      </c>
      <c r="D36" s="10" t="n">
        <v>336858.05</v>
      </c>
      <c r="E36" s="10" t="n">
        <v>0</v>
      </c>
      <c r="F36" s="10" t="n">
        <v>336858.05</v>
      </c>
      <c r="G36" s="9" t="s">
        <v>13</v>
      </c>
      <c r="H36" s="11" t="n">
        <v>85</v>
      </c>
      <c r="I36" s="6" t="s">
        <v>14</v>
      </c>
    </row>
    <row r="37" customFormat="false" ht="60" hidden="false" customHeight="false" outlineLevel="0" collapsed="false">
      <c r="A37" s="5" t="n">
        <v>34</v>
      </c>
      <c r="B37" s="9" t="s">
        <v>79</v>
      </c>
      <c r="C37" s="9" t="s">
        <v>80</v>
      </c>
      <c r="D37" s="10" t="n">
        <v>489253.22</v>
      </c>
      <c r="E37" s="10" t="n">
        <v>0</v>
      </c>
      <c r="F37" s="10" t="n">
        <v>489253.22</v>
      </c>
      <c r="G37" s="9" t="s">
        <v>13</v>
      </c>
      <c r="H37" s="11" t="n">
        <v>85</v>
      </c>
      <c r="I37" s="6" t="s">
        <v>14</v>
      </c>
    </row>
    <row r="38" customFormat="false" ht="30" hidden="false" customHeight="false" outlineLevel="0" collapsed="false">
      <c r="A38" s="5" t="n">
        <v>35</v>
      </c>
      <c r="B38" s="9" t="s">
        <v>81</v>
      </c>
      <c r="C38" s="9" t="s">
        <v>82</v>
      </c>
      <c r="D38" s="10" t="n">
        <v>483763.05</v>
      </c>
      <c r="E38" s="10" t="n">
        <v>0</v>
      </c>
      <c r="F38" s="10" t="n">
        <v>483763.05</v>
      </c>
      <c r="G38" s="9" t="s">
        <v>13</v>
      </c>
      <c r="H38" s="11" t="n">
        <v>85</v>
      </c>
      <c r="I38" s="6" t="s">
        <v>14</v>
      </c>
    </row>
    <row r="39" customFormat="false" ht="45" hidden="false" customHeight="false" outlineLevel="0" collapsed="false">
      <c r="A39" s="5" t="n">
        <v>36</v>
      </c>
      <c r="B39" s="9" t="s">
        <v>83</v>
      </c>
      <c r="C39" s="9" t="s">
        <v>84</v>
      </c>
      <c r="D39" s="10" t="n">
        <v>435602.54</v>
      </c>
      <c r="E39" s="10" t="n">
        <v>0</v>
      </c>
      <c r="F39" s="10" t="n">
        <v>435602.54</v>
      </c>
      <c r="G39" s="9" t="s">
        <v>13</v>
      </c>
      <c r="H39" s="11" t="n">
        <v>85</v>
      </c>
      <c r="I39" s="6" t="s">
        <v>14</v>
      </c>
    </row>
    <row r="40" customFormat="false" ht="30" hidden="false" customHeight="false" outlineLevel="0" collapsed="false">
      <c r="A40" s="5" t="n">
        <v>37</v>
      </c>
      <c r="B40" s="9" t="s">
        <v>85</v>
      </c>
      <c r="C40" s="9" t="s">
        <v>86</v>
      </c>
      <c r="D40" s="10" t="n">
        <v>458345.16</v>
      </c>
      <c r="E40" s="10" t="n">
        <v>0</v>
      </c>
      <c r="F40" s="10" t="n">
        <v>458345.16</v>
      </c>
      <c r="G40" s="9" t="s">
        <v>13</v>
      </c>
      <c r="H40" s="11" t="n">
        <v>85</v>
      </c>
      <c r="I40" s="6" t="s">
        <v>14</v>
      </c>
    </row>
    <row r="41" customFormat="false" ht="30" hidden="false" customHeight="false" outlineLevel="0" collapsed="false">
      <c r="A41" s="5" t="n">
        <v>38</v>
      </c>
      <c r="B41" s="9" t="s">
        <v>87</v>
      </c>
      <c r="C41" s="9" t="s">
        <v>88</v>
      </c>
      <c r="D41" s="10" t="n">
        <v>499132.53</v>
      </c>
      <c r="E41" s="10" t="n">
        <v>0</v>
      </c>
      <c r="F41" s="10" t="n">
        <v>499132.53</v>
      </c>
      <c r="G41" s="9" t="s">
        <v>89</v>
      </c>
      <c r="H41" s="11" t="n">
        <v>85</v>
      </c>
      <c r="I41" s="6" t="s">
        <v>14</v>
      </c>
    </row>
    <row r="42" customFormat="false" ht="30" hidden="false" customHeight="false" outlineLevel="0" collapsed="false">
      <c r="A42" s="5" t="n">
        <v>39</v>
      </c>
      <c r="B42" s="9" t="s">
        <v>90</v>
      </c>
      <c r="C42" s="9" t="s">
        <v>91</v>
      </c>
      <c r="D42" s="10" t="n">
        <v>354178.03</v>
      </c>
      <c r="E42" s="10" t="n">
        <v>0</v>
      </c>
      <c r="F42" s="10" t="n">
        <v>354178.03</v>
      </c>
      <c r="G42" s="9" t="s">
        <v>13</v>
      </c>
      <c r="H42" s="11" t="n">
        <v>85</v>
      </c>
      <c r="I42" s="6" t="s">
        <v>14</v>
      </c>
    </row>
    <row r="43" customFormat="false" ht="45" hidden="false" customHeight="false" outlineLevel="0" collapsed="false">
      <c r="A43" s="5" t="n">
        <v>40</v>
      </c>
      <c r="B43" s="9" t="s">
        <v>92</v>
      </c>
      <c r="C43" s="9" t="s">
        <v>93</v>
      </c>
      <c r="D43" s="10" t="n">
        <v>497144.21</v>
      </c>
      <c r="E43" s="10" t="n">
        <v>0</v>
      </c>
      <c r="F43" s="10" t="n">
        <v>497144.21</v>
      </c>
      <c r="G43" s="9" t="s">
        <v>13</v>
      </c>
      <c r="H43" s="11" t="n">
        <v>85</v>
      </c>
      <c r="I43" s="6" t="s">
        <v>14</v>
      </c>
    </row>
    <row r="44" customFormat="false" ht="45" hidden="false" customHeight="false" outlineLevel="0" collapsed="false">
      <c r="A44" s="5" t="n">
        <v>41</v>
      </c>
      <c r="B44" s="9" t="s">
        <v>94</v>
      </c>
      <c r="C44" s="9" t="s">
        <v>95</v>
      </c>
      <c r="D44" s="10" t="n">
        <v>499999.99</v>
      </c>
      <c r="E44" s="10" t="n">
        <v>98734.67</v>
      </c>
      <c r="F44" s="10" t="n">
        <v>598734.66</v>
      </c>
      <c r="G44" s="9" t="s">
        <v>13</v>
      </c>
      <c r="H44" s="11" t="n">
        <v>85</v>
      </c>
      <c r="I44" s="6" t="s">
        <v>14</v>
      </c>
    </row>
    <row r="45" customFormat="false" ht="45" hidden="false" customHeight="false" outlineLevel="0" collapsed="false">
      <c r="A45" s="5" t="n">
        <v>42</v>
      </c>
      <c r="B45" s="9" t="s">
        <v>96</v>
      </c>
      <c r="C45" s="9" t="s">
        <v>97</v>
      </c>
      <c r="D45" s="10" t="n">
        <v>499112.2</v>
      </c>
      <c r="E45" s="10" t="n">
        <v>0</v>
      </c>
      <c r="F45" s="10" t="n">
        <v>499112.2</v>
      </c>
      <c r="G45" s="9" t="s">
        <v>13</v>
      </c>
      <c r="H45" s="11" t="n">
        <v>85</v>
      </c>
      <c r="I45" s="6" t="s">
        <v>14</v>
      </c>
    </row>
    <row r="46" customFormat="false" ht="45" hidden="false" customHeight="false" outlineLevel="0" collapsed="false">
      <c r="A46" s="5" t="n">
        <v>43</v>
      </c>
      <c r="B46" s="9" t="s">
        <v>98</v>
      </c>
      <c r="C46" s="9" t="s">
        <v>99</v>
      </c>
      <c r="D46" s="10" t="n">
        <v>425360.7</v>
      </c>
      <c r="E46" s="10" t="n">
        <v>0</v>
      </c>
      <c r="F46" s="10" t="n">
        <v>425360.7</v>
      </c>
      <c r="G46" s="9" t="s">
        <v>13</v>
      </c>
      <c r="H46" s="11" t="n">
        <v>85</v>
      </c>
      <c r="I46" s="6" t="s">
        <v>14</v>
      </c>
    </row>
    <row r="47" customFormat="false" ht="45" hidden="false" customHeight="false" outlineLevel="0" collapsed="false">
      <c r="A47" s="5" t="n">
        <v>44</v>
      </c>
      <c r="B47" s="9" t="s">
        <v>100</v>
      </c>
      <c r="C47" s="9" t="s">
        <v>101</v>
      </c>
      <c r="D47" s="10" t="n">
        <v>500000</v>
      </c>
      <c r="E47" s="10" t="n">
        <v>28984.63</v>
      </c>
      <c r="F47" s="10" t="n">
        <v>528984.63</v>
      </c>
      <c r="G47" s="9" t="s">
        <v>13</v>
      </c>
      <c r="H47" s="11" t="n">
        <v>85</v>
      </c>
      <c r="I47" s="6" t="s">
        <v>14</v>
      </c>
    </row>
    <row r="48" customFormat="false" ht="45" hidden="false" customHeight="false" outlineLevel="0" collapsed="false">
      <c r="A48" s="5" t="n">
        <v>45</v>
      </c>
      <c r="B48" s="9" t="s">
        <v>102</v>
      </c>
      <c r="C48" s="9" t="s">
        <v>103</v>
      </c>
      <c r="D48" s="10" t="n">
        <v>499597.38</v>
      </c>
      <c r="E48" s="10" t="n">
        <v>0</v>
      </c>
      <c r="F48" s="10" t="n">
        <v>499597.38</v>
      </c>
      <c r="G48" s="9" t="s">
        <v>13</v>
      </c>
      <c r="H48" s="11" t="n">
        <v>85</v>
      </c>
      <c r="I48" s="6" t="s">
        <v>14</v>
      </c>
    </row>
    <row r="49" customFormat="false" ht="30" hidden="false" customHeight="false" outlineLevel="0" collapsed="false">
      <c r="A49" s="5" t="n">
        <v>46</v>
      </c>
      <c r="B49" s="9" t="s">
        <v>104</v>
      </c>
      <c r="C49" s="9" t="s">
        <v>105</v>
      </c>
      <c r="D49" s="10" t="n">
        <v>446939</v>
      </c>
      <c r="E49" s="10" t="n">
        <v>0</v>
      </c>
      <c r="F49" s="10" t="n">
        <v>446939</v>
      </c>
      <c r="G49" s="9" t="s">
        <v>13</v>
      </c>
      <c r="H49" s="11" t="n">
        <v>85</v>
      </c>
      <c r="I49" s="6" t="s">
        <v>14</v>
      </c>
    </row>
    <row r="50" customFormat="false" ht="30" hidden="false" customHeight="false" outlineLevel="0" collapsed="false">
      <c r="A50" s="5" t="n">
        <v>47</v>
      </c>
      <c r="B50" s="9" t="s">
        <v>106</v>
      </c>
      <c r="C50" s="9" t="s">
        <v>107</v>
      </c>
      <c r="D50" s="10" t="n">
        <v>499999.23</v>
      </c>
      <c r="E50" s="10" t="n">
        <v>0</v>
      </c>
      <c r="F50" s="10" t="n">
        <v>499999.23</v>
      </c>
      <c r="G50" s="9" t="s">
        <v>13</v>
      </c>
      <c r="H50" s="11" t="n">
        <v>85</v>
      </c>
      <c r="I50" s="6" t="s">
        <v>14</v>
      </c>
    </row>
    <row r="51" customFormat="false" ht="30" hidden="false" customHeight="false" outlineLevel="0" collapsed="false">
      <c r="A51" s="5" t="n">
        <v>48</v>
      </c>
      <c r="B51" s="9" t="s">
        <v>108</v>
      </c>
      <c r="C51" s="9" t="s">
        <v>109</v>
      </c>
      <c r="D51" s="10" t="n">
        <v>457960</v>
      </c>
      <c r="E51" s="10" t="n">
        <v>0</v>
      </c>
      <c r="F51" s="10" t="n">
        <v>457960</v>
      </c>
      <c r="G51" s="9" t="s">
        <v>13</v>
      </c>
      <c r="H51" s="11" t="n">
        <v>85</v>
      </c>
      <c r="I51" s="6" t="s">
        <v>14</v>
      </c>
    </row>
    <row r="52" customFormat="false" ht="45" hidden="false" customHeight="false" outlineLevel="0" collapsed="false">
      <c r="A52" s="5" t="n">
        <v>49</v>
      </c>
      <c r="B52" s="9" t="s">
        <v>110</v>
      </c>
      <c r="C52" s="9" t="s">
        <v>111</v>
      </c>
      <c r="D52" s="10" t="n">
        <v>499950</v>
      </c>
      <c r="E52" s="10" t="n">
        <v>221062.41</v>
      </c>
      <c r="F52" s="10" t="n">
        <v>721012.41</v>
      </c>
      <c r="G52" s="9" t="s">
        <v>13</v>
      </c>
      <c r="H52" s="11" t="n">
        <v>85</v>
      </c>
      <c r="I52" s="6" t="s">
        <v>14</v>
      </c>
    </row>
    <row r="53" customFormat="false" ht="45" hidden="false" customHeight="false" outlineLevel="0" collapsed="false">
      <c r="A53" s="5" t="n">
        <v>50</v>
      </c>
      <c r="B53" s="9" t="s">
        <v>112</v>
      </c>
      <c r="C53" s="9" t="s">
        <v>113</v>
      </c>
      <c r="D53" s="10" t="n">
        <v>439277.8</v>
      </c>
      <c r="E53" s="10" t="n">
        <v>0</v>
      </c>
      <c r="F53" s="10" t="n">
        <v>439277.8</v>
      </c>
      <c r="G53" s="9" t="s">
        <v>13</v>
      </c>
      <c r="H53" s="11" t="n">
        <v>85</v>
      </c>
      <c r="I53" s="6" t="s">
        <v>14</v>
      </c>
    </row>
    <row r="54" customFormat="false" ht="30" hidden="false" customHeight="false" outlineLevel="0" collapsed="false">
      <c r="A54" s="5" t="n">
        <v>51</v>
      </c>
      <c r="B54" s="9" t="s">
        <v>114</v>
      </c>
      <c r="C54" s="9" t="s">
        <v>115</v>
      </c>
      <c r="D54" s="10" t="n">
        <v>435483.87</v>
      </c>
      <c r="E54" s="10"/>
      <c r="F54" s="10" t="n">
        <v>435483.87</v>
      </c>
      <c r="G54" s="9" t="s">
        <v>13</v>
      </c>
      <c r="H54" s="11" t="n">
        <v>85</v>
      </c>
      <c r="I54" s="6" t="s">
        <v>14</v>
      </c>
    </row>
    <row r="55" customFormat="false" ht="45" hidden="false" customHeight="false" outlineLevel="0" collapsed="false">
      <c r="A55" s="5" t="n">
        <v>52</v>
      </c>
      <c r="B55" s="9" t="s">
        <v>116</v>
      </c>
      <c r="C55" s="9" t="s">
        <v>117</v>
      </c>
      <c r="D55" s="10" t="n">
        <v>500000</v>
      </c>
      <c r="E55" s="10" t="n">
        <v>938358</v>
      </c>
      <c r="F55" s="10" t="n">
        <v>1438358</v>
      </c>
      <c r="G55" s="9" t="s">
        <v>13</v>
      </c>
      <c r="H55" s="11" t="n">
        <v>85</v>
      </c>
      <c r="I55" s="6" t="s">
        <v>14</v>
      </c>
    </row>
    <row r="56" customFormat="false" ht="60" hidden="false" customHeight="false" outlineLevel="0" collapsed="false">
      <c r="A56" s="5" t="n">
        <v>53</v>
      </c>
      <c r="B56" s="9" t="s">
        <v>118</v>
      </c>
      <c r="C56" s="9" t="s">
        <v>119</v>
      </c>
      <c r="D56" s="10" t="n">
        <v>410526.9</v>
      </c>
      <c r="E56" s="10" t="n">
        <v>0</v>
      </c>
      <c r="F56" s="10" t="n">
        <v>410526.9</v>
      </c>
      <c r="G56" s="9" t="s">
        <v>13</v>
      </c>
      <c r="H56" s="11" t="n">
        <v>85</v>
      </c>
      <c r="I56" s="6" t="s">
        <v>14</v>
      </c>
    </row>
    <row r="57" customFormat="false" ht="60" hidden="false" customHeight="false" outlineLevel="0" collapsed="false">
      <c r="A57" s="5" t="n">
        <v>54</v>
      </c>
      <c r="B57" s="9" t="s">
        <v>120</v>
      </c>
      <c r="C57" s="9" t="s">
        <v>121</v>
      </c>
      <c r="D57" s="10" t="n">
        <v>748448.47</v>
      </c>
      <c r="E57" s="10" t="n">
        <v>257362.19</v>
      </c>
      <c r="F57" s="10" t="n">
        <v>1005810.66</v>
      </c>
      <c r="G57" s="9" t="s">
        <v>13</v>
      </c>
      <c r="H57" s="11" t="n">
        <v>85</v>
      </c>
      <c r="I57" s="6" t="s">
        <v>14</v>
      </c>
    </row>
    <row r="58" customFormat="false" ht="30" hidden="false" customHeight="false" outlineLevel="0" collapsed="false">
      <c r="A58" s="5" t="n">
        <v>55</v>
      </c>
      <c r="B58" s="9" t="s">
        <v>122</v>
      </c>
      <c r="C58" s="9" t="s">
        <v>123</v>
      </c>
      <c r="D58" s="10" t="n">
        <v>365364.72</v>
      </c>
      <c r="E58" s="10" t="n">
        <v>0</v>
      </c>
      <c r="F58" s="10" t="n">
        <v>365364.72</v>
      </c>
      <c r="G58" s="9" t="s">
        <v>13</v>
      </c>
      <c r="H58" s="11" t="n">
        <v>85</v>
      </c>
      <c r="I58" s="6" t="s">
        <v>14</v>
      </c>
    </row>
    <row r="59" customFormat="false" ht="30" hidden="false" customHeight="false" outlineLevel="0" collapsed="false">
      <c r="A59" s="5" t="n">
        <v>56</v>
      </c>
      <c r="B59" s="9" t="s">
        <v>124</v>
      </c>
      <c r="C59" s="9" t="s">
        <v>125</v>
      </c>
      <c r="D59" s="10" t="n">
        <v>292908.65</v>
      </c>
      <c r="E59" s="10" t="n">
        <v>0</v>
      </c>
      <c r="F59" s="10" t="n">
        <v>292908.65</v>
      </c>
      <c r="G59" s="9" t="s">
        <v>13</v>
      </c>
      <c r="H59" s="11" t="n">
        <v>85</v>
      </c>
      <c r="I59" s="6" t="s">
        <v>14</v>
      </c>
    </row>
    <row r="60" customFormat="false" ht="45" hidden="false" customHeight="false" outlineLevel="0" collapsed="false">
      <c r="A60" s="5" t="n">
        <v>57</v>
      </c>
      <c r="B60" s="9" t="s">
        <v>126</v>
      </c>
      <c r="C60" s="9" t="s">
        <v>127</v>
      </c>
      <c r="D60" s="10" t="n">
        <v>283610.01</v>
      </c>
      <c r="E60" s="10" t="n">
        <v>213455.97</v>
      </c>
      <c r="F60" s="10" t="n">
        <v>497065.98</v>
      </c>
      <c r="G60" s="11" t="s">
        <v>13</v>
      </c>
      <c r="H60" s="11" t="n">
        <v>85</v>
      </c>
      <c r="I60" s="6" t="s">
        <v>14</v>
      </c>
    </row>
    <row r="61" customFormat="false" ht="45" hidden="false" customHeight="false" outlineLevel="0" collapsed="false">
      <c r="A61" s="5" t="n">
        <v>58</v>
      </c>
      <c r="B61" s="9" t="s">
        <v>128</v>
      </c>
      <c r="C61" s="9" t="s">
        <v>129</v>
      </c>
      <c r="D61" s="10" t="n">
        <v>311460.63</v>
      </c>
      <c r="E61" s="10" t="n">
        <v>0</v>
      </c>
      <c r="F61" s="10" t="n">
        <v>311460.63</v>
      </c>
      <c r="G61" s="9" t="s">
        <v>13</v>
      </c>
      <c r="H61" s="11" t="n">
        <v>85</v>
      </c>
      <c r="I61" s="6" t="s">
        <v>14</v>
      </c>
    </row>
    <row r="62" customFormat="false" ht="30" hidden="false" customHeight="false" outlineLevel="0" collapsed="false">
      <c r="A62" s="5" t="n">
        <v>59</v>
      </c>
      <c r="B62" s="9" t="s">
        <v>130</v>
      </c>
      <c r="C62" s="9" t="s">
        <v>131</v>
      </c>
      <c r="D62" s="10" t="n">
        <v>454643</v>
      </c>
      <c r="E62" s="10" t="n">
        <v>0</v>
      </c>
      <c r="F62" s="10" t="n">
        <v>454643</v>
      </c>
      <c r="G62" s="9" t="s">
        <v>13</v>
      </c>
      <c r="H62" s="11" t="n">
        <v>82.5</v>
      </c>
      <c r="I62" s="6" t="s">
        <v>14</v>
      </c>
    </row>
    <row r="63" customFormat="false" ht="30" hidden="false" customHeight="false" outlineLevel="0" collapsed="false">
      <c r="A63" s="5" t="n">
        <v>60</v>
      </c>
      <c r="B63" s="9" t="s">
        <v>132</v>
      </c>
      <c r="C63" s="9" t="s">
        <v>133</v>
      </c>
      <c r="D63" s="10" t="n">
        <v>236577</v>
      </c>
      <c r="E63" s="10" t="n">
        <v>7050</v>
      </c>
      <c r="F63" s="10" t="n">
        <v>243627</v>
      </c>
      <c r="G63" s="9" t="s">
        <v>13</v>
      </c>
      <c r="H63" s="11" t="n">
        <v>82.5</v>
      </c>
      <c r="I63" s="6" t="s">
        <v>14</v>
      </c>
    </row>
    <row r="64" customFormat="false" ht="45" hidden="false" customHeight="false" outlineLevel="0" collapsed="false">
      <c r="A64" s="5" t="n">
        <v>61</v>
      </c>
      <c r="B64" s="9" t="s">
        <v>134</v>
      </c>
      <c r="C64" s="9" t="s">
        <v>135</v>
      </c>
      <c r="D64" s="10" t="n">
        <v>377945.4</v>
      </c>
      <c r="E64" s="10" t="n">
        <v>0</v>
      </c>
      <c r="F64" s="10" t="n">
        <v>377945.4</v>
      </c>
      <c r="G64" s="9" t="s">
        <v>13</v>
      </c>
      <c r="H64" s="11" t="n">
        <v>82.5</v>
      </c>
      <c r="I64" s="6" t="s">
        <v>14</v>
      </c>
    </row>
    <row r="65" customFormat="false" ht="45" hidden="false" customHeight="false" outlineLevel="0" collapsed="false">
      <c r="A65" s="5" t="n">
        <v>62</v>
      </c>
      <c r="B65" s="9" t="s">
        <v>136</v>
      </c>
      <c r="C65" s="9" t="s">
        <v>137</v>
      </c>
      <c r="D65" s="10" t="n">
        <v>480071.08</v>
      </c>
      <c r="E65" s="10" t="n">
        <v>0</v>
      </c>
      <c r="F65" s="10" t="n">
        <v>480071.08</v>
      </c>
      <c r="G65" s="9" t="s">
        <v>13</v>
      </c>
      <c r="H65" s="11" t="n">
        <v>82.5</v>
      </c>
      <c r="I65" s="6" t="s">
        <v>14</v>
      </c>
    </row>
    <row r="66" customFormat="false" ht="45" hidden="false" customHeight="false" outlineLevel="0" collapsed="false">
      <c r="A66" s="5" t="n">
        <v>63</v>
      </c>
      <c r="B66" s="9" t="s">
        <v>138</v>
      </c>
      <c r="C66" s="9" t="s">
        <v>139</v>
      </c>
      <c r="D66" s="10" t="n">
        <v>498852.91</v>
      </c>
      <c r="E66" s="10" t="n">
        <v>71518.97</v>
      </c>
      <c r="F66" s="10" t="n">
        <v>570371.88</v>
      </c>
      <c r="G66" s="9" t="s">
        <v>13</v>
      </c>
      <c r="H66" s="11" t="n">
        <v>82.5</v>
      </c>
      <c r="I66" s="6" t="s">
        <v>14</v>
      </c>
    </row>
    <row r="67" customFormat="false" ht="45" hidden="false" customHeight="false" outlineLevel="0" collapsed="false">
      <c r="A67" s="5" t="n">
        <v>64</v>
      </c>
      <c r="B67" s="9" t="s">
        <v>140</v>
      </c>
      <c r="C67" s="9" t="s">
        <v>141</v>
      </c>
      <c r="D67" s="10" t="n">
        <v>497913.8</v>
      </c>
      <c r="E67" s="10" t="n">
        <v>0</v>
      </c>
      <c r="F67" s="10" t="n">
        <v>497913.8</v>
      </c>
      <c r="G67" s="9" t="s">
        <v>13</v>
      </c>
      <c r="H67" s="11" t="n">
        <v>82.5</v>
      </c>
      <c r="I67" s="6" t="s">
        <v>14</v>
      </c>
    </row>
    <row r="68" customFormat="false" ht="45" hidden="false" customHeight="false" outlineLevel="0" collapsed="false">
      <c r="A68" s="5" t="n">
        <v>65</v>
      </c>
      <c r="B68" s="9" t="s">
        <v>142</v>
      </c>
      <c r="C68" s="9" t="s">
        <v>143</v>
      </c>
      <c r="D68" s="10" t="n">
        <v>368130.83</v>
      </c>
      <c r="E68" s="10" t="n">
        <v>0</v>
      </c>
      <c r="F68" s="10" t="n">
        <v>368130.83</v>
      </c>
      <c r="G68" s="9" t="s">
        <v>13</v>
      </c>
      <c r="H68" s="11" t="n">
        <v>82.5</v>
      </c>
      <c r="I68" s="6" t="s">
        <v>14</v>
      </c>
    </row>
    <row r="69" customFormat="false" ht="60" hidden="false" customHeight="false" outlineLevel="0" collapsed="false">
      <c r="A69" s="5" t="n">
        <v>66</v>
      </c>
      <c r="B69" s="9" t="s">
        <v>144</v>
      </c>
      <c r="C69" s="9" t="s">
        <v>145</v>
      </c>
      <c r="D69" s="10" t="n">
        <v>198382.39</v>
      </c>
      <c r="E69" s="10" t="n">
        <v>0</v>
      </c>
      <c r="F69" s="10" t="n">
        <v>198382.39</v>
      </c>
      <c r="G69" s="9" t="s">
        <v>13</v>
      </c>
      <c r="H69" s="11" t="n">
        <v>82.5</v>
      </c>
      <c r="I69" s="6" t="s">
        <v>14</v>
      </c>
    </row>
    <row r="70" customFormat="false" ht="45" hidden="false" customHeight="false" outlineLevel="0" collapsed="false">
      <c r="A70" s="5" t="n">
        <v>67</v>
      </c>
      <c r="B70" s="9" t="s">
        <v>146</v>
      </c>
      <c r="C70" s="9" t="s">
        <v>147</v>
      </c>
      <c r="D70" s="10" t="n">
        <v>500000</v>
      </c>
      <c r="E70" s="10" t="n">
        <v>7706.12</v>
      </c>
      <c r="F70" s="10" t="n">
        <v>507706.12</v>
      </c>
      <c r="G70" s="9" t="s">
        <v>13</v>
      </c>
      <c r="H70" s="11" t="n">
        <v>82.5</v>
      </c>
      <c r="I70" s="6" t="s">
        <v>14</v>
      </c>
    </row>
    <row r="71" customFormat="false" ht="30" hidden="false" customHeight="false" outlineLevel="0" collapsed="false">
      <c r="A71" s="5" t="n">
        <v>68</v>
      </c>
      <c r="B71" s="9" t="s">
        <v>148</v>
      </c>
      <c r="C71" s="9" t="s">
        <v>149</v>
      </c>
      <c r="D71" s="10" t="n">
        <v>281550.74</v>
      </c>
      <c r="E71" s="10" t="n">
        <v>0</v>
      </c>
      <c r="F71" s="10" t="n">
        <v>281550.74</v>
      </c>
      <c r="G71" s="9" t="s">
        <v>13</v>
      </c>
      <c r="H71" s="11" t="n">
        <v>82.5</v>
      </c>
      <c r="I71" s="6" t="s">
        <v>14</v>
      </c>
    </row>
    <row r="72" customFormat="false" ht="60" hidden="false" customHeight="false" outlineLevel="0" collapsed="false">
      <c r="A72" s="5" t="n">
        <v>69</v>
      </c>
      <c r="B72" s="9" t="s">
        <v>150</v>
      </c>
      <c r="C72" s="9" t="s">
        <v>151</v>
      </c>
      <c r="D72" s="10" t="n">
        <v>475914.6</v>
      </c>
      <c r="E72" s="10" t="n">
        <v>0</v>
      </c>
      <c r="F72" s="10" t="n">
        <v>475914.6</v>
      </c>
      <c r="G72" s="9" t="s">
        <v>13</v>
      </c>
      <c r="H72" s="11" t="n">
        <v>82.5</v>
      </c>
      <c r="I72" s="6" t="s">
        <v>14</v>
      </c>
    </row>
    <row r="73" customFormat="false" ht="45" hidden="false" customHeight="false" outlineLevel="0" collapsed="false">
      <c r="A73" s="5" t="n">
        <v>70</v>
      </c>
      <c r="B73" s="9" t="s">
        <v>152</v>
      </c>
      <c r="C73" s="9" t="s">
        <v>153</v>
      </c>
      <c r="D73" s="10" t="n">
        <v>499690</v>
      </c>
      <c r="E73" s="10" t="n">
        <v>0</v>
      </c>
      <c r="F73" s="10" t="n">
        <v>499690</v>
      </c>
      <c r="G73" s="9" t="s">
        <v>13</v>
      </c>
      <c r="H73" s="11" t="n">
        <v>82.5</v>
      </c>
      <c r="I73" s="6" t="s">
        <v>14</v>
      </c>
    </row>
    <row r="74" customFormat="false" ht="15.75" hidden="false" customHeight="false" outlineLevel="0" collapsed="false">
      <c r="A74" s="12" t="s">
        <v>154</v>
      </c>
      <c r="B74" s="13" t="n">
        <v>70</v>
      </c>
      <c r="C74" s="14" t="s">
        <v>155</v>
      </c>
      <c r="D74" s="15" t="n">
        <f aca="false">SUM(D4:D73)</f>
        <v>31242388.29</v>
      </c>
      <c r="E74" s="15" t="n">
        <f aca="false">SUM(E4:E73)</f>
        <v>3391604.72</v>
      </c>
      <c r="F74" s="15" t="n">
        <f aca="false">SUM(F4:F73)</f>
        <v>34633993.01</v>
      </c>
      <c r="G74" s="16"/>
      <c r="H74" s="16"/>
      <c r="I74" s="16"/>
    </row>
    <row r="75" customFormat="false" ht="15" hidden="false" customHeight="false" outlineLevel="0" collapsed="false">
      <c r="A75" s="16"/>
      <c r="B75" s="16"/>
      <c r="C75" s="16"/>
      <c r="D75" s="16"/>
      <c r="E75" s="16"/>
      <c r="F75" s="16"/>
      <c r="G75" s="16"/>
      <c r="H75" s="16"/>
      <c r="I75" s="16"/>
    </row>
    <row r="76" customFormat="false" ht="15" hidden="false" customHeight="false" outlineLevel="0" collapsed="false">
      <c r="A76" s="16"/>
      <c r="B76" s="16"/>
      <c r="C76" s="16"/>
      <c r="D76" s="16"/>
      <c r="E76" s="16"/>
      <c r="F76" s="16"/>
      <c r="G76" s="16"/>
      <c r="H76" s="16"/>
      <c r="I76" s="16"/>
    </row>
    <row r="77" customFormat="false" ht="15.75" hidden="false" customHeight="true" outlineLevel="0" collapsed="false">
      <c r="A77" s="17" t="s">
        <v>156</v>
      </c>
      <c r="B77" s="17"/>
      <c r="C77" s="17"/>
      <c r="D77" s="17"/>
      <c r="E77" s="17"/>
      <c r="F77" s="17"/>
      <c r="G77" s="18"/>
      <c r="H77" s="18"/>
      <c r="I77" s="18"/>
    </row>
    <row r="78" customFormat="false" ht="45" hidden="false" customHeight="false" outlineLevel="0" collapsed="false">
      <c r="A78" s="4" t="s">
        <v>2</v>
      </c>
      <c r="B78" s="4" t="s">
        <v>3</v>
      </c>
      <c r="C78" s="4" t="s">
        <v>4</v>
      </c>
      <c r="D78" s="4" t="s">
        <v>5</v>
      </c>
      <c r="E78" s="4" t="s">
        <v>6</v>
      </c>
      <c r="F78" s="4" t="s">
        <v>7</v>
      </c>
      <c r="G78" s="4" t="s">
        <v>8</v>
      </c>
      <c r="H78" s="4" t="s">
        <v>9</v>
      </c>
      <c r="I78" s="4" t="s">
        <v>10</v>
      </c>
    </row>
    <row r="79" customFormat="false" ht="45" hidden="false" customHeight="false" outlineLevel="0" collapsed="false">
      <c r="A79" s="5" t="n">
        <v>71</v>
      </c>
      <c r="B79" s="9" t="s">
        <v>157</v>
      </c>
      <c r="C79" s="9" t="s">
        <v>158</v>
      </c>
      <c r="D79" s="10" t="n">
        <v>449241.48</v>
      </c>
      <c r="E79" s="10" t="n">
        <v>31446.9</v>
      </c>
      <c r="F79" s="10" t="n">
        <v>480688.38</v>
      </c>
      <c r="G79" s="9" t="s">
        <v>13</v>
      </c>
      <c r="H79" s="11" t="n">
        <v>81.5</v>
      </c>
      <c r="I79" s="6" t="s">
        <v>14</v>
      </c>
    </row>
    <row r="80" customFormat="false" ht="45" hidden="false" customHeight="false" outlineLevel="0" collapsed="false">
      <c r="A80" s="5" t="n">
        <v>72</v>
      </c>
      <c r="B80" s="19" t="s">
        <v>159</v>
      </c>
      <c r="C80" s="19" t="s">
        <v>160</v>
      </c>
      <c r="D80" s="10" t="n">
        <v>499654.18</v>
      </c>
      <c r="E80" s="10" t="n">
        <v>0</v>
      </c>
      <c r="F80" s="10" t="n">
        <v>499654.18</v>
      </c>
      <c r="G80" s="19" t="s">
        <v>13</v>
      </c>
      <c r="H80" s="19" t="n">
        <v>80</v>
      </c>
      <c r="I80" s="19" t="s">
        <v>14</v>
      </c>
    </row>
    <row r="81" customFormat="false" ht="90" hidden="false" customHeight="false" outlineLevel="0" collapsed="false">
      <c r="A81" s="5" t="n">
        <v>73</v>
      </c>
      <c r="B81" s="9" t="s">
        <v>161</v>
      </c>
      <c r="C81" s="9" t="s">
        <v>162</v>
      </c>
      <c r="D81" s="10" t="n">
        <v>457370.64</v>
      </c>
      <c r="E81" s="10" t="n">
        <v>0</v>
      </c>
      <c r="F81" s="10" t="n">
        <v>457370.64</v>
      </c>
      <c r="G81" s="9" t="s">
        <v>13</v>
      </c>
      <c r="H81" s="11" t="n">
        <v>80</v>
      </c>
      <c r="I81" s="6" t="s">
        <v>14</v>
      </c>
    </row>
    <row r="82" customFormat="false" ht="45" hidden="false" customHeight="false" outlineLevel="0" collapsed="false">
      <c r="A82" s="5" t="n">
        <v>74</v>
      </c>
      <c r="B82" s="9" t="s">
        <v>163</v>
      </c>
      <c r="C82" s="9" t="s">
        <v>164</v>
      </c>
      <c r="D82" s="10" t="n">
        <v>481744.59</v>
      </c>
      <c r="E82" s="10" t="n">
        <v>0</v>
      </c>
      <c r="F82" s="10" t="n">
        <v>481744.59</v>
      </c>
      <c r="G82" s="9" t="s">
        <v>13</v>
      </c>
      <c r="H82" s="11" t="n">
        <v>80</v>
      </c>
      <c r="I82" s="6" t="s">
        <v>14</v>
      </c>
    </row>
    <row r="83" customFormat="false" ht="60" hidden="false" customHeight="false" outlineLevel="0" collapsed="false">
      <c r="A83" s="5" t="n">
        <v>75</v>
      </c>
      <c r="B83" s="9" t="s">
        <v>165</v>
      </c>
      <c r="C83" s="9" t="s">
        <v>166</v>
      </c>
      <c r="D83" s="10" t="n">
        <v>327534.49</v>
      </c>
      <c r="E83" s="10" t="n">
        <v>115765.53</v>
      </c>
      <c r="F83" s="10" t="n">
        <v>443300.02</v>
      </c>
      <c r="G83" s="9" t="s">
        <v>13</v>
      </c>
      <c r="H83" s="11" t="n">
        <v>80</v>
      </c>
      <c r="I83" s="6" t="s">
        <v>14</v>
      </c>
    </row>
    <row r="84" customFormat="false" ht="45" hidden="false" customHeight="false" outlineLevel="0" collapsed="false">
      <c r="A84" s="5" t="n">
        <v>76</v>
      </c>
      <c r="B84" s="9" t="s">
        <v>167</v>
      </c>
      <c r="C84" s="9" t="s">
        <v>168</v>
      </c>
      <c r="D84" s="10" t="n">
        <v>499808.76</v>
      </c>
      <c r="E84" s="10" t="n">
        <v>71656.01</v>
      </c>
      <c r="F84" s="10" t="n">
        <v>571464.77</v>
      </c>
      <c r="G84" s="9" t="s">
        <v>13</v>
      </c>
      <c r="H84" s="11" t="n">
        <v>80</v>
      </c>
      <c r="I84" s="6" t="s">
        <v>14</v>
      </c>
    </row>
    <row r="85" customFormat="false" ht="45" hidden="false" customHeight="false" outlineLevel="0" collapsed="false">
      <c r="A85" s="5" t="n">
        <v>77</v>
      </c>
      <c r="B85" s="9" t="s">
        <v>169</v>
      </c>
      <c r="C85" s="9" t="s">
        <v>170</v>
      </c>
      <c r="D85" s="10" t="n">
        <v>640331.34</v>
      </c>
      <c r="E85" s="10" t="n">
        <v>87358.61</v>
      </c>
      <c r="F85" s="10" t="n">
        <v>727689.95</v>
      </c>
      <c r="G85" s="9" t="s">
        <v>13</v>
      </c>
      <c r="H85" s="11" t="n">
        <v>80</v>
      </c>
      <c r="I85" s="6" t="s">
        <v>14</v>
      </c>
    </row>
    <row r="86" customFormat="false" ht="60" hidden="false" customHeight="false" outlineLevel="0" collapsed="false">
      <c r="A86" s="5" t="n">
        <v>78</v>
      </c>
      <c r="B86" s="9" t="s">
        <v>171</v>
      </c>
      <c r="C86" s="9" t="s">
        <v>172</v>
      </c>
      <c r="D86" s="10" t="n">
        <v>484175</v>
      </c>
      <c r="E86" s="10" t="n">
        <v>0</v>
      </c>
      <c r="F86" s="10" t="n">
        <v>484175</v>
      </c>
      <c r="G86" s="9" t="s">
        <v>13</v>
      </c>
      <c r="H86" s="11" t="n">
        <v>80</v>
      </c>
      <c r="I86" s="6" t="s">
        <v>14</v>
      </c>
    </row>
    <row r="87" customFormat="false" ht="60" hidden="false" customHeight="false" outlineLevel="0" collapsed="false">
      <c r="A87" s="5" t="n">
        <v>79</v>
      </c>
      <c r="B87" s="9" t="s">
        <v>173</v>
      </c>
      <c r="C87" s="9" t="s">
        <v>174</v>
      </c>
      <c r="D87" s="10" t="n">
        <v>484175</v>
      </c>
      <c r="E87" s="10" t="n">
        <v>0</v>
      </c>
      <c r="F87" s="10" t="n">
        <v>484175</v>
      </c>
      <c r="G87" s="9" t="s">
        <v>13</v>
      </c>
      <c r="H87" s="11" t="n">
        <v>80</v>
      </c>
      <c r="I87" s="6" t="s">
        <v>14</v>
      </c>
    </row>
    <row r="88" customFormat="false" ht="60" hidden="false" customHeight="false" outlineLevel="0" collapsed="false">
      <c r="A88" s="5" t="n">
        <v>80</v>
      </c>
      <c r="B88" s="9" t="s">
        <v>175</v>
      </c>
      <c r="C88" s="9" t="s">
        <v>176</v>
      </c>
      <c r="D88" s="10" t="n">
        <v>954695.25</v>
      </c>
      <c r="E88" s="10" t="n">
        <v>2227622.25</v>
      </c>
      <c r="F88" s="10" t="n">
        <v>3182317.5</v>
      </c>
      <c r="G88" s="9" t="s">
        <v>13</v>
      </c>
      <c r="H88" s="11" t="n">
        <v>80</v>
      </c>
      <c r="I88" s="6" t="s">
        <v>14</v>
      </c>
    </row>
    <row r="89" customFormat="false" ht="45" hidden="false" customHeight="false" outlineLevel="0" collapsed="false">
      <c r="A89" s="5" t="n">
        <v>81</v>
      </c>
      <c r="B89" s="9" t="s">
        <v>177</v>
      </c>
      <c r="C89" s="9" t="s">
        <v>178</v>
      </c>
      <c r="D89" s="10" t="n">
        <v>318497.98</v>
      </c>
      <c r="E89" s="10" t="n">
        <v>0</v>
      </c>
      <c r="F89" s="10" t="n">
        <v>318497.98</v>
      </c>
      <c r="G89" s="9" t="s">
        <v>13</v>
      </c>
      <c r="H89" s="11" t="n">
        <v>80</v>
      </c>
      <c r="I89" s="6" t="s">
        <v>14</v>
      </c>
    </row>
    <row r="90" customFormat="false" ht="45" hidden="false" customHeight="false" outlineLevel="0" collapsed="false">
      <c r="A90" s="5" t="n">
        <v>82</v>
      </c>
      <c r="B90" s="9" t="s">
        <v>179</v>
      </c>
      <c r="C90" s="9" t="s">
        <v>180</v>
      </c>
      <c r="D90" s="10" t="n">
        <v>490885.94</v>
      </c>
      <c r="E90" s="10" t="n">
        <v>0</v>
      </c>
      <c r="F90" s="10" t="n">
        <v>490885.94</v>
      </c>
      <c r="G90" s="9" t="s">
        <v>13</v>
      </c>
      <c r="H90" s="11" t="n">
        <v>80</v>
      </c>
      <c r="I90" s="6" t="s">
        <v>14</v>
      </c>
    </row>
    <row r="91" customFormat="false" ht="45" hidden="false" customHeight="false" outlineLevel="0" collapsed="false">
      <c r="A91" s="5" t="n">
        <v>83</v>
      </c>
      <c r="B91" s="9" t="s">
        <v>181</v>
      </c>
      <c r="C91" s="9" t="s">
        <v>182</v>
      </c>
      <c r="D91" s="10" t="n">
        <v>367382.81</v>
      </c>
      <c r="E91" s="10" t="n">
        <v>0</v>
      </c>
      <c r="F91" s="10" t="n">
        <v>367382.81</v>
      </c>
      <c r="G91" s="9" t="s">
        <v>13</v>
      </c>
      <c r="H91" s="11" t="n">
        <v>80</v>
      </c>
      <c r="I91" s="6" t="s">
        <v>14</v>
      </c>
    </row>
    <row r="92" customFormat="false" ht="30" hidden="false" customHeight="false" outlineLevel="0" collapsed="false">
      <c r="A92" s="5" t="n">
        <v>84</v>
      </c>
      <c r="B92" s="9" t="s">
        <v>183</v>
      </c>
      <c r="C92" s="9" t="s">
        <v>184</v>
      </c>
      <c r="D92" s="10" t="n">
        <v>420082.44</v>
      </c>
      <c r="E92" s="10" t="n">
        <v>0</v>
      </c>
      <c r="F92" s="10" t="n">
        <v>420082.44</v>
      </c>
      <c r="G92" s="9" t="s">
        <v>13</v>
      </c>
      <c r="H92" s="11" t="n">
        <v>80</v>
      </c>
      <c r="I92" s="6" t="s">
        <v>14</v>
      </c>
    </row>
    <row r="93" customFormat="false" ht="30" hidden="false" customHeight="false" outlineLevel="0" collapsed="false">
      <c r="A93" s="5" t="n">
        <v>85</v>
      </c>
      <c r="B93" s="9" t="s">
        <v>185</v>
      </c>
      <c r="C93" s="9" t="s">
        <v>186</v>
      </c>
      <c r="D93" s="10" t="n">
        <v>466549.1</v>
      </c>
      <c r="E93" s="10" t="n">
        <v>35732.8</v>
      </c>
      <c r="F93" s="10" t="n">
        <v>502281.9</v>
      </c>
      <c r="G93" s="9" t="s">
        <v>13</v>
      </c>
      <c r="H93" s="11" t="n">
        <v>80</v>
      </c>
      <c r="I93" s="6" t="s">
        <v>14</v>
      </c>
    </row>
    <row r="94" customFormat="false" ht="30" hidden="false" customHeight="false" outlineLevel="0" collapsed="false">
      <c r="A94" s="5" t="n">
        <v>86</v>
      </c>
      <c r="B94" s="9" t="s">
        <v>187</v>
      </c>
      <c r="C94" s="9" t="s">
        <v>188</v>
      </c>
      <c r="D94" s="10" t="n">
        <v>497548.93</v>
      </c>
      <c r="E94" s="10" t="n">
        <v>0</v>
      </c>
      <c r="F94" s="10" t="n">
        <v>497548.93</v>
      </c>
      <c r="G94" s="9" t="s">
        <v>13</v>
      </c>
      <c r="H94" s="11" t="n">
        <v>80</v>
      </c>
      <c r="I94" s="6" t="s">
        <v>14</v>
      </c>
    </row>
    <row r="95" customFormat="false" ht="45" hidden="false" customHeight="false" outlineLevel="0" collapsed="false">
      <c r="A95" s="5" t="n">
        <v>87</v>
      </c>
      <c r="B95" s="9" t="s">
        <v>189</v>
      </c>
      <c r="C95" s="9" t="s">
        <v>190</v>
      </c>
      <c r="D95" s="10" t="n">
        <v>433168.1</v>
      </c>
      <c r="E95" s="10" t="n">
        <v>0</v>
      </c>
      <c r="F95" s="10" t="n">
        <v>433168.1</v>
      </c>
      <c r="G95" s="9" t="s">
        <v>13</v>
      </c>
      <c r="H95" s="11" t="n">
        <v>80</v>
      </c>
      <c r="I95" s="6" t="s">
        <v>14</v>
      </c>
    </row>
    <row r="96" customFormat="false" ht="60" hidden="false" customHeight="false" outlineLevel="0" collapsed="false">
      <c r="A96" s="5" t="n">
        <v>88</v>
      </c>
      <c r="B96" s="9" t="s">
        <v>191</v>
      </c>
      <c r="C96" s="9" t="s">
        <v>192</v>
      </c>
      <c r="D96" s="10" t="n">
        <v>499983.03</v>
      </c>
      <c r="E96" s="10" t="n">
        <v>82266.14</v>
      </c>
      <c r="F96" s="10" t="n">
        <v>582249.17</v>
      </c>
      <c r="G96" s="9" t="s">
        <v>13</v>
      </c>
      <c r="H96" s="11" t="n">
        <v>80</v>
      </c>
      <c r="I96" s="6" t="s">
        <v>14</v>
      </c>
    </row>
    <row r="97" customFormat="false" ht="60" hidden="false" customHeight="false" outlineLevel="0" collapsed="false">
      <c r="A97" s="5" t="n">
        <v>89</v>
      </c>
      <c r="B97" s="9" t="s">
        <v>193</v>
      </c>
      <c r="C97" s="9" t="s">
        <v>194</v>
      </c>
      <c r="D97" s="10" t="n">
        <v>499499.33</v>
      </c>
      <c r="E97" s="10" t="n">
        <v>15930.83</v>
      </c>
      <c r="F97" s="10" t="n">
        <v>515430.16</v>
      </c>
      <c r="G97" s="9" t="s">
        <v>13</v>
      </c>
      <c r="H97" s="11" t="n">
        <v>80</v>
      </c>
      <c r="I97" s="6" t="s">
        <v>14</v>
      </c>
    </row>
    <row r="98" customFormat="false" ht="30" hidden="false" customHeight="false" outlineLevel="0" collapsed="false">
      <c r="A98" s="5" t="n">
        <v>90</v>
      </c>
      <c r="B98" s="9" t="s">
        <v>195</v>
      </c>
      <c r="C98" s="9" t="s">
        <v>196</v>
      </c>
      <c r="D98" s="10" t="n">
        <v>498620</v>
      </c>
      <c r="E98" s="10" t="n">
        <v>0</v>
      </c>
      <c r="F98" s="10" t="n">
        <v>498620</v>
      </c>
      <c r="G98" s="9" t="s">
        <v>13</v>
      </c>
      <c r="H98" s="11" t="n">
        <v>80</v>
      </c>
      <c r="I98" s="6" t="s">
        <v>14</v>
      </c>
    </row>
    <row r="99" customFormat="false" ht="30" hidden="false" customHeight="false" outlineLevel="0" collapsed="false">
      <c r="A99" s="5" t="n">
        <v>91</v>
      </c>
      <c r="B99" s="9" t="s">
        <v>197</v>
      </c>
      <c r="C99" s="9" t="s">
        <v>198</v>
      </c>
      <c r="D99" s="10" t="n">
        <v>198485</v>
      </c>
      <c r="E99" s="10" t="n">
        <v>0</v>
      </c>
      <c r="F99" s="10" t="n">
        <v>198485</v>
      </c>
      <c r="G99" s="9" t="s">
        <v>13</v>
      </c>
      <c r="H99" s="11" t="n">
        <v>80</v>
      </c>
      <c r="I99" s="6" t="s">
        <v>14</v>
      </c>
    </row>
    <row r="100" customFormat="false" ht="45" hidden="false" customHeight="false" outlineLevel="0" collapsed="false">
      <c r="A100" s="5" t="n">
        <v>92</v>
      </c>
      <c r="B100" s="20" t="s">
        <v>199</v>
      </c>
      <c r="C100" s="20" t="s">
        <v>200</v>
      </c>
      <c r="D100" s="21" t="n">
        <v>457991.57</v>
      </c>
      <c r="E100" s="21" t="n">
        <v>0</v>
      </c>
      <c r="F100" s="21" t="n">
        <v>457991.57</v>
      </c>
      <c r="G100" s="20" t="s">
        <v>13</v>
      </c>
      <c r="H100" s="22" t="n">
        <v>80</v>
      </c>
      <c r="I100" s="23" t="s">
        <v>14</v>
      </c>
    </row>
    <row r="101" customFormat="false" ht="60" hidden="false" customHeight="false" outlineLevel="0" collapsed="false">
      <c r="A101" s="5" t="n">
        <v>93</v>
      </c>
      <c r="B101" s="20" t="s">
        <v>201</v>
      </c>
      <c r="C101" s="20" t="s">
        <v>202</v>
      </c>
      <c r="D101" s="21" t="n">
        <v>486485.13</v>
      </c>
      <c r="E101" s="21" t="n">
        <v>0</v>
      </c>
      <c r="F101" s="21" t="n">
        <v>486485.13</v>
      </c>
      <c r="G101" s="20" t="s">
        <v>13</v>
      </c>
      <c r="H101" s="22" t="n">
        <v>80</v>
      </c>
      <c r="I101" s="23" t="s">
        <v>14</v>
      </c>
    </row>
    <row r="102" customFormat="false" ht="60" hidden="false" customHeight="false" outlineLevel="0" collapsed="false">
      <c r="A102" s="5" t="n">
        <v>94</v>
      </c>
      <c r="B102" s="20" t="s">
        <v>203</v>
      </c>
      <c r="C102" s="20" t="s">
        <v>204</v>
      </c>
      <c r="D102" s="21" t="n">
        <v>499976.37</v>
      </c>
      <c r="E102" s="21" t="n">
        <v>38591.22</v>
      </c>
      <c r="F102" s="21" t="n">
        <v>538567.59</v>
      </c>
      <c r="G102" s="20" t="s">
        <v>13</v>
      </c>
      <c r="H102" s="22" t="n">
        <v>80</v>
      </c>
      <c r="I102" s="23" t="s">
        <v>14</v>
      </c>
    </row>
    <row r="103" customFormat="false" ht="45" hidden="false" customHeight="false" outlineLevel="0" collapsed="false">
      <c r="A103" s="5" t="n">
        <v>95</v>
      </c>
      <c r="B103" s="20" t="s">
        <v>205</v>
      </c>
      <c r="C103" s="20" t="s">
        <v>206</v>
      </c>
      <c r="D103" s="21" t="n">
        <v>181803.7</v>
      </c>
      <c r="E103" s="21" t="n">
        <v>0</v>
      </c>
      <c r="F103" s="21" t="n">
        <v>181803.7</v>
      </c>
      <c r="G103" s="20" t="s">
        <v>13</v>
      </c>
      <c r="H103" s="22" t="n">
        <v>80</v>
      </c>
      <c r="I103" s="23" t="s">
        <v>14</v>
      </c>
    </row>
    <row r="104" customFormat="false" ht="75" hidden="false" customHeight="false" outlineLevel="0" collapsed="false">
      <c r="A104" s="5" t="n">
        <v>96</v>
      </c>
      <c r="B104" s="20" t="s">
        <v>207</v>
      </c>
      <c r="C104" s="20" t="s">
        <v>208</v>
      </c>
      <c r="D104" s="21" t="n">
        <v>438700</v>
      </c>
      <c r="E104" s="21" t="n">
        <v>0</v>
      </c>
      <c r="F104" s="21" t="n">
        <v>438700</v>
      </c>
      <c r="G104" s="20" t="s">
        <v>13</v>
      </c>
      <c r="H104" s="22" t="n">
        <v>80</v>
      </c>
      <c r="I104" s="23" t="s">
        <v>14</v>
      </c>
    </row>
    <row r="105" customFormat="false" ht="45" hidden="false" customHeight="false" outlineLevel="0" collapsed="false">
      <c r="A105" s="5" t="n">
        <v>97</v>
      </c>
      <c r="B105" s="20" t="s">
        <v>209</v>
      </c>
      <c r="C105" s="20" t="s">
        <v>210</v>
      </c>
      <c r="D105" s="21" t="n">
        <v>462155</v>
      </c>
      <c r="E105" s="21" t="n">
        <v>0</v>
      </c>
      <c r="F105" s="21" t="n">
        <v>462155</v>
      </c>
      <c r="G105" s="20" t="s">
        <v>13</v>
      </c>
      <c r="H105" s="22" t="n">
        <v>80</v>
      </c>
      <c r="I105" s="23" t="s">
        <v>14</v>
      </c>
    </row>
    <row r="106" customFormat="false" ht="45" hidden="false" customHeight="false" outlineLevel="0" collapsed="false">
      <c r="A106" s="5" t="n">
        <v>98</v>
      </c>
      <c r="B106" s="20" t="s">
        <v>211</v>
      </c>
      <c r="C106" s="20" t="s">
        <v>212</v>
      </c>
      <c r="D106" s="21" t="n">
        <v>499992.32</v>
      </c>
      <c r="E106" s="21" t="n">
        <v>344016.37</v>
      </c>
      <c r="F106" s="21" t="n">
        <v>844008.69</v>
      </c>
      <c r="G106" s="20" t="s">
        <v>13</v>
      </c>
      <c r="H106" s="22" t="n">
        <v>80</v>
      </c>
      <c r="I106" s="23" t="s">
        <v>14</v>
      </c>
    </row>
    <row r="107" customFormat="false" ht="45" hidden="false" customHeight="false" outlineLevel="0" collapsed="false">
      <c r="A107" s="5" t="n">
        <v>99</v>
      </c>
      <c r="B107" s="20" t="s">
        <v>213</v>
      </c>
      <c r="C107" s="20" t="s">
        <v>214</v>
      </c>
      <c r="D107" s="21" t="n">
        <v>345566.87</v>
      </c>
      <c r="E107" s="21" t="n">
        <v>0</v>
      </c>
      <c r="F107" s="21" t="n">
        <v>345566.87</v>
      </c>
      <c r="G107" s="20" t="s">
        <v>13</v>
      </c>
      <c r="H107" s="22" t="n">
        <v>80</v>
      </c>
      <c r="I107" s="23" t="s">
        <v>14</v>
      </c>
    </row>
    <row r="108" customFormat="false" ht="30" hidden="false" customHeight="false" outlineLevel="0" collapsed="false">
      <c r="A108" s="5" t="n">
        <v>100</v>
      </c>
      <c r="B108" s="20" t="s">
        <v>215</v>
      </c>
      <c r="C108" s="20" t="s">
        <v>216</v>
      </c>
      <c r="D108" s="21" t="n">
        <v>175484.28</v>
      </c>
      <c r="E108" s="21" t="n">
        <v>0</v>
      </c>
      <c r="F108" s="21" t="n">
        <v>175484.28</v>
      </c>
      <c r="G108" s="20" t="s">
        <v>13</v>
      </c>
      <c r="H108" s="22" t="n">
        <v>80</v>
      </c>
      <c r="I108" s="23" t="s">
        <v>14</v>
      </c>
    </row>
    <row r="109" customFormat="false" ht="45" hidden="false" customHeight="false" outlineLevel="0" collapsed="false">
      <c r="A109" s="5" t="n">
        <v>101</v>
      </c>
      <c r="B109" s="20" t="s">
        <v>217</v>
      </c>
      <c r="C109" s="20" t="s">
        <v>218</v>
      </c>
      <c r="D109" s="21" t="n">
        <v>401732.57</v>
      </c>
      <c r="E109" s="21"/>
      <c r="F109" s="21" t="n">
        <v>401732.57</v>
      </c>
      <c r="G109" s="20" t="s">
        <v>13</v>
      </c>
      <c r="H109" s="22" t="n">
        <v>80</v>
      </c>
      <c r="I109" s="23" t="s">
        <v>14</v>
      </c>
    </row>
    <row r="110" customFormat="false" ht="135" hidden="false" customHeight="false" outlineLevel="0" collapsed="false">
      <c r="A110" s="5" t="n">
        <v>102</v>
      </c>
      <c r="B110" s="20" t="s">
        <v>219</v>
      </c>
      <c r="C110" s="20" t="s">
        <v>220</v>
      </c>
      <c r="D110" s="21" t="n">
        <v>499575.78</v>
      </c>
      <c r="E110" s="21" t="n">
        <v>3289.77</v>
      </c>
      <c r="F110" s="21" t="n">
        <v>502865.55</v>
      </c>
      <c r="G110" s="20" t="s">
        <v>13</v>
      </c>
      <c r="H110" s="22" t="n">
        <v>80</v>
      </c>
      <c r="I110" s="23" t="s">
        <v>14</v>
      </c>
    </row>
    <row r="111" customFormat="false" ht="45" hidden="false" customHeight="false" outlineLevel="0" collapsed="false">
      <c r="A111" s="5" t="n">
        <v>103</v>
      </c>
      <c r="B111" s="20" t="s">
        <v>221</v>
      </c>
      <c r="C111" s="20" t="s">
        <v>222</v>
      </c>
      <c r="D111" s="21" t="n">
        <v>496355.88</v>
      </c>
      <c r="E111" s="21" t="n">
        <v>37360.12</v>
      </c>
      <c r="F111" s="21" t="n">
        <v>533716</v>
      </c>
      <c r="G111" s="20" t="s">
        <v>13</v>
      </c>
      <c r="H111" s="22" t="n">
        <v>80</v>
      </c>
      <c r="I111" s="23" t="s">
        <v>14</v>
      </c>
    </row>
    <row r="112" customFormat="false" ht="45" hidden="false" customHeight="false" outlineLevel="0" collapsed="false">
      <c r="A112" s="5" t="n">
        <v>104</v>
      </c>
      <c r="B112" s="20" t="s">
        <v>223</v>
      </c>
      <c r="C112" s="20" t="s">
        <v>224</v>
      </c>
      <c r="D112" s="21" t="n">
        <v>499999.23</v>
      </c>
      <c r="E112" s="21" t="n">
        <v>0</v>
      </c>
      <c r="F112" s="21" t="n">
        <v>499999.23</v>
      </c>
      <c r="G112" s="20" t="s">
        <v>13</v>
      </c>
      <c r="H112" s="22" t="n">
        <v>80</v>
      </c>
      <c r="I112" s="23" t="s">
        <v>14</v>
      </c>
    </row>
    <row r="113" customFormat="false" ht="60" hidden="false" customHeight="false" outlineLevel="0" collapsed="false">
      <c r="A113" s="5" t="n">
        <v>105</v>
      </c>
      <c r="B113" s="20" t="s">
        <v>225</v>
      </c>
      <c r="C113" s="20" t="s">
        <v>226</v>
      </c>
      <c r="D113" s="21" t="n">
        <v>254734.66</v>
      </c>
      <c r="E113" s="21" t="n">
        <v>0</v>
      </c>
      <c r="F113" s="21" t="n">
        <v>254734.66</v>
      </c>
      <c r="G113" s="20" t="s">
        <v>13</v>
      </c>
      <c r="H113" s="22" t="n">
        <v>80</v>
      </c>
      <c r="I113" s="23" t="s">
        <v>14</v>
      </c>
    </row>
    <row r="114" customFormat="false" ht="30" hidden="false" customHeight="false" outlineLevel="0" collapsed="false">
      <c r="A114" s="5" t="n">
        <v>106</v>
      </c>
      <c r="B114" s="20" t="s">
        <v>227</v>
      </c>
      <c r="C114" s="20" t="s">
        <v>228</v>
      </c>
      <c r="D114" s="21" t="n">
        <v>496480</v>
      </c>
      <c r="E114" s="21" t="n">
        <v>0</v>
      </c>
      <c r="F114" s="21" t="n">
        <v>496480</v>
      </c>
      <c r="G114" s="20" t="s">
        <v>13</v>
      </c>
      <c r="H114" s="22" t="n">
        <v>80</v>
      </c>
      <c r="I114" s="23" t="s">
        <v>14</v>
      </c>
    </row>
    <row r="115" customFormat="false" ht="60" hidden="false" customHeight="false" outlineLevel="0" collapsed="false">
      <c r="A115" s="5" t="n">
        <v>107</v>
      </c>
      <c r="B115" s="20" t="s">
        <v>229</v>
      </c>
      <c r="C115" s="20" t="s">
        <v>230</v>
      </c>
      <c r="D115" s="21" t="n">
        <v>493356.67</v>
      </c>
      <c r="E115" s="21" t="n">
        <v>0</v>
      </c>
      <c r="F115" s="21" t="n">
        <v>493356.67</v>
      </c>
      <c r="G115" s="20" t="s">
        <v>13</v>
      </c>
      <c r="H115" s="22" t="n">
        <v>80</v>
      </c>
      <c r="I115" s="23" t="s">
        <v>14</v>
      </c>
    </row>
    <row r="116" customFormat="false" ht="45" hidden="false" customHeight="false" outlineLevel="0" collapsed="false">
      <c r="A116" s="5" t="n">
        <v>108</v>
      </c>
      <c r="B116" s="20" t="s">
        <v>231</v>
      </c>
      <c r="C116" s="20" t="s">
        <v>232</v>
      </c>
      <c r="D116" s="21" t="n">
        <v>179834.9</v>
      </c>
      <c r="E116" s="21" t="n">
        <v>0</v>
      </c>
      <c r="F116" s="21" t="n">
        <v>179834.9</v>
      </c>
      <c r="G116" s="20" t="s">
        <v>13</v>
      </c>
      <c r="H116" s="22" t="n">
        <v>80</v>
      </c>
      <c r="I116" s="23" t="s">
        <v>14</v>
      </c>
    </row>
    <row r="117" customFormat="false" ht="45" hidden="false" customHeight="false" outlineLevel="0" collapsed="false">
      <c r="A117" s="5" t="n">
        <v>109</v>
      </c>
      <c r="B117" s="20" t="s">
        <v>233</v>
      </c>
      <c r="C117" s="20" t="s">
        <v>234</v>
      </c>
      <c r="D117" s="21" t="n">
        <v>431210</v>
      </c>
      <c r="E117" s="21" t="n">
        <v>0</v>
      </c>
      <c r="F117" s="21" t="n">
        <v>431210</v>
      </c>
      <c r="G117" s="20" t="s">
        <v>13</v>
      </c>
      <c r="H117" s="22" t="n">
        <v>80</v>
      </c>
      <c r="I117" s="23" t="s">
        <v>14</v>
      </c>
    </row>
    <row r="118" customFormat="false" ht="45" hidden="false" customHeight="false" outlineLevel="0" collapsed="false">
      <c r="A118" s="5" t="n">
        <v>110</v>
      </c>
      <c r="B118" s="20" t="s">
        <v>235</v>
      </c>
      <c r="C118" s="20" t="s">
        <v>236</v>
      </c>
      <c r="D118" s="21" t="n">
        <v>371557.5</v>
      </c>
      <c r="E118" s="21" t="n">
        <v>115750</v>
      </c>
      <c r="F118" s="21" t="n">
        <v>487307.5</v>
      </c>
      <c r="G118" s="20" t="s">
        <v>13</v>
      </c>
      <c r="H118" s="22" t="n">
        <v>80</v>
      </c>
      <c r="I118" s="23" t="s">
        <v>14</v>
      </c>
    </row>
    <row r="119" customFormat="false" ht="30" hidden="false" customHeight="false" outlineLevel="0" collapsed="false">
      <c r="A119" s="5" t="n">
        <v>111</v>
      </c>
      <c r="B119" s="20" t="s">
        <v>237</v>
      </c>
      <c r="C119" s="20" t="s">
        <v>238</v>
      </c>
      <c r="D119" s="21" t="n">
        <v>499772.8</v>
      </c>
      <c r="E119" s="21" t="n">
        <v>0</v>
      </c>
      <c r="F119" s="21" t="n">
        <v>499772.8</v>
      </c>
      <c r="G119" s="20" t="s">
        <v>13</v>
      </c>
      <c r="H119" s="22" t="n">
        <v>80</v>
      </c>
      <c r="I119" s="23" t="s">
        <v>14</v>
      </c>
    </row>
    <row r="120" customFormat="false" ht="45" hidden="false" customHeight="false" outlineLevel="0" collapsed="false">
      <c r="A120" s="5" t="n">
        <v>112</v>
      </c>
      <c r="B120" s="20" t="s">
        <v>239</v>
      </c>
      <c r="C120" s="20" t="s">
        <v>240</v>
      </c>
      <c r="D120" s="21" t="n">
        <v>486877.62</v>
      </c>
      <c r="E120" s="21" t="n">
        <v>0</v>
      </c>
      <c r="F120" s="21" t="n">
        <v>486877.62</v>
      </c>
      <c r="G120" s="20" t="s">
        <v>13</v>
      </c>
      <c r="H120" s="22" t="n">
        <v>80</v>
      </c>
      <c r="I120" s="23" t="s">
        <v>14</v>
      </c>
    </row>
    <row r="121" customFormat="false" ht="45" hidden="false" customHeight="false" outlineLevel="0" collapsed="false">
      <c r="A121" s="5" t="n">
        <v>113</v>
      </c>
      <c r="B121" s="20" t="s">
        <v>241</v>
      </c>
      <c r="C121" s="20" t="s">
        <v>242</v>
      </c>
      <c r="D121" s="21" t="n">
        <v>428000</v>
      </c>
      <c r="E121" s="21" t="n">
        <v>35000</v>
      </c>
      <c r="F121" s="21" t="n">
        <v>463000</v>
      </c>
      <c r="G121" s="20" t="s">
        <v>13</v>
      </c>
      <c r="H121" s="22" t="n">
        <v>80</v>
      </c>
      <c r="I121" s="23" t="s">
        <v>14</v>
      </c>
    </row>
    <row r="122" customFormat="false" ht="45" hidden="false" customHeight="false" outlineLevel="0" collapsed="false">
      <c r="A122" s="5" t="n">
        <v>114</v>
      </c>
      <c r="B122" s="20" t="s">
        <v>243</v>
      </c>
      <c r="C122" s="20" t="s">
        <v>244</v>
      </c>
      <c r="D122" s="21" t="n">
        <v>497725</v>
      </c>
      <c r="E122" s="21" t="n">
        <v>1000</v>
      </c>
      <c r="F122" s="21" t="n">
        <v>498725</v>
      </c>
      <c r="G122" s="20" t="s">
        <v>13</v>
      </c>
      <c r="H122" s="22" t="n">
        <v>80</v>
      </c>
      <c r="I122" s="23" t="s">
        <v>14</v>
      </c>
    </row>
    <row r="123" customFormat="false" ht="30" hidden="false" customHeight="false" outlineLevel="0" collapsed="false">
      <c r="A123" s="5" t="n">
        <v>115</v>
      </c>
      <c r="B123" s="20" t="s">
        <v>245</v>
      </c>
      <c r="C123" s="20" t="s">
        <v>246</v>
      </c>
      <c r="D123" s="21" t="n">
        <v>499640.67</v>
      </c>
      <c r="E123" s="21" t="n">
        <v>0</v>
      </c>
      <c r="F123" s="21" t="n">
        <v>499640.67</v>
      </c>
      <c r="G123" s="20" t="s">
        <v>13</v>
      </c>
      <c r="H123" s="22" t="n">
        <v>80</v>
      </c>
      <c r="I123" s="23" t="s">
        <v>14</v>
      </c>
    </row>
    <row r="124" customFormat="false" ht="45" hidden="false" customHeight="false" outlineLevel="0" collapsed="false">
      <c r="A124" s="5" t="n">
        <v>116</v>
      </c>
      <c r="B124" s="20" t="s">
        <v>247</v>
      </c>
      <c r="C124" s="20" t="s">
        <v>248</v>
      </c>
      <c r="D124" s="21" t="n">
        <v>467941.38</v>
      </c>
      <c r="E124" s="21" t="n">
        <v>8950</v>
      </c>
      <c r="F124" s="21" t="n">
        <f aca="false">D124+E124</f>
        <v>476891.38</v>
      </c>
      <c r="G124" s="20" t="s">
        <v>13</v>
      </c>
      <c r="H124" s="22" t="n">
        <v>79</v>
      </c>
      <c r="I124" s="23" t="s">
        <v>14</v>
      </c>
    </row>
    <row r="125" customFormat="false" ht="45" hidden="false" customHeight="false" outlineLevel="0" collapsed="false">
      <c r="A125" s="5" t="n">
        <v>117</v>
      </c>
      <c r="B125" s="20" t="s">
        <v>249</v>
      </c>
      <c r="C125" s="20" t="s">
        <v>250</v>
      </c>
      <c r="D125" s="21" t="n">
        <v>499999</v>
      </c>
      <c r="E125" s="21" t="n">
        <v>320664.07</v>
      </c>
      <c r="F125" s="21" t="n">
        <v>820663.07</v>
      </c>
      <c r="G125" s="20" t="s">
        <v>13</v>
      </c>
      <c r="H125" s="22" t="n">
        <v>78</v>
      </c>
      <c r="I125" s="23" t="s">
        <v>14</v>
      </c>
    </row>
    <row r="126" customFormat="false" ht="30" hidden="false" customHeight="false" outlineLevel="0" collapsed="false">
      <c r="A126" s="5" t="n">
        <v>118</v>
      </c>
      <c r="B126" s="20" t="s">
        <v>251</v>
      </c>
      <c r="C126" s="20" t="s">
        <v>252</v>
      </c>
      <c r="D126" s="21" t="n">
        <v>494233</v>
      </c>
      <c r="E126" s="21" t="n">
        <v>0</v>
      </c>
      <c r="F126" s="21" t="n">
        <v>494233</v>
      </c>
      <c r="G126" s="20" t="s">
        <v>13</v>
      </c>
      <c r="H126" s="22" t="n">
        <v>77.5</v>
      </c>
      <c r="I126" s="23" t="s">
        <v>14</v>
      </c>
    </row>
    <row r="127" customFormat="false" ht="75" hidden="false" customHeight="false" outlineLevel="0" collapsed="false">
      <c r="A127" s="5" t="n">
        <v>119</v>
      </c>
      <c r="B127" s="20" t="s">
        <v>253</v>
      </c>
      <c r="C127" s="20" t="s">
        <v>254</v>
      </c>
      <c r="D127" s="21" t="n">
        <v>500000</v>
      </c>
      <c r="E127" s="21" t="n">
        <v>11604.96</v>
      </c>
      <c r="F127" s="21" t="n">
        <v>511604.96</v>
      </c>
      <c r="G127" s="20" t="s">
        <v>13</v>
      </c>
      <c r="H127" s="22" t="n">
        <v>77.5</v>
      </c>
      <c r="I127" s="23" t="s">
        <v>14</v>
      </c>
    </row>
    <row r="128" customFormat="false" ht="30" hidden="false" customHeight="false" outlineLevel="0" collapsed="false">
      <c r="A128" s="5" t="n">
        <v>120</v>
      </c>
      <c r="B128" s="20" t="s">
        <v>255</v>
      </c>
      <c r="C128" s="20" t="s">
        <v>256</v>
      </c>
      <c r="D128" s="21" t="n">
        <v>500000</v>
      </c>
      <c r="E128" s="21" t="n">
        <v>108463.13</v>
      </c>
      <c r="F128" s="21" t="n">
        <v>608463.13</v>
      </c>
      <c r="G128" s="20" t="s">
        <v>13</v>
      </c>
      <c r="H128" s="22" t="n">
        <v>77.5</v>
      </c>
      <c r="I128" s="23" t="s">
        <v>14</v>
      </c>
    </row>
    <row r="129" customFormat="false" ht="45" hidden="false" customHeight="false" outlineLevel="0" collapsed="false">
      <c r="A129" s="5" t="n">
        <v>121</v>
      </c>
      <c r="B129" s="20" t="s">
        <v>257</v>
      </c>
      <c r="C129" s="20" t="s">
        <v>258</v>
      </c>
      <c r="D129" s="21" t="n">
        <v>487880.32</v>
      </c>
      <c r="E129" s="21" t="n">
        <v>8950</v>
      </c>
      <c r="F129" s="21" t="n">
        <f aca="false">D129+E129</f>
        <v>496830.32</v>
      </c>
      <c r="G129" s="20" t="s">
        <v>13</v>
      </c>
      <c r="H129" s="22" t="n">
        <v>77.5</v>
      </c>
      <c r="I129" s="23" t="s">
        <v>14</v>
      </c>
    </row>
    <row r="130" customFormat="false" ht="60" hidden="false" customHeight="false" outlineLevel="0" collapsed="false">
      <c r="A130" s="5" t="n">
        <v>122</v>
      </c>
      <c r="B130" s="20" t="s">
        <v>259</v>
      </c>
      <c r="C130" s="20" t="s">
        <v>260</v>
      </c>
      <c r="D130" s="21" t="n">
        <v>192071.42</v>
      </c>
      <c r="E130" s="21" t="n">
        <v>0</v>
      </c>
      <c r="F130" s="21" t="n">
        <v>192071.42</v>
      </c>
      <c r="G130" s="20" t="s">
        <v>13</v>
      </c>
      <c r="H130" s="22" t="n">
        <v>77.5</v>
      </c>
      <c r="I130" s="23" t="s">
        <v>14</v>
      </c>
    </row>
    <row r="131" customFormat="false" ht="105" hidden="false" customHeight="false" outlineLevel="0" collapsed="false">
      <c r="A131" s="5" t="n">
        <v>123</v>
      </c>
      <c r="B131" s="20" t="s">
        <v>261</v>
      </c>
      <c r="C131" s="20" t="s">
        <v>262</v>
      </c>
      <c r="D131" s="21" t="n">
        <v>999973.43</v>
      </c>
      <c r="E131" s="21" t="n">
        <v>899969.22</v>
      </c>
      <c r="F131" s="21" t="n">
        <v>1899942.65</v>
      </c>
      <c r="G131" s="20" t="s">
        <v>13</v>
      </c>
      <c r="H131" s="22" t="n">
        <v>77.5</v>
      </c>
      <c r="I131" s="23" t="s">
        <v>14</v>
      </c>
    </row>
    <row r="132" customFormat="false" ht="45" hidden="false" customHeight="false" outlineLevel="0" collapsed="false">
      <c r="A132" s="5" t="n">
        <v>124</v>
      </c>
      <c r="B132" s="20" t="s">
        <v>263</v>
      </c>
      <c r="C132" s="20" t="s">
        <v>264</v>
      </c>
      <c r="D132" s="21" t="n">
        <v>499904</v>
      </c>
      <c r="E132" s="21" t="n">
        <v>0</v>
      </c>
      <c r="F132" s="21" t="n">
        <v>499904</v>
      </c>
      <c r="G132" s="20" t="s">
        <v>13</v>
      </c>
      <c r="H132" s="22" t="n">
        <v>76.5</v>
      </c>
      <c r="I132" s="23" t="s">
        <v>14</v>
      </c>
    </row>
    <row r="133" customFormat="false" ht="45" hidden="false" customHeight="false" outlineLevel="0" collapsed="false">
      <c r="A133" s="5" t="n">
        <v>125</v>
      </c>
      <c r="B133" s="20" t="s">
        <v>265</v>
      </c>
      <c r="C133" s="20" t="s">
        <v>266</v>
      </c>
      <c r="D133" s="21" t="n">
        <v>497621.16</v>
      </c>
      <c r="E133" s="21" t="n">
        <v>0</v>
      </c>
      <c r="F133" s="21" t="n">
        <v>497621.16</v>
      </c>
      <c r="G133" s="20" t="s">
        <v>13</v>
      </c>
      <c r="H133" s="22" t="n">
        <v>76.5</v>
      </c>
      <c r="I133" s="23" t="s">
        <v>14</v>
      </c>
    </row>
    <row r="134" customFormat="false" ht="45" hidden="false" customHeight="false" outlineLevel="0" collapsed="false">
      <c r="A134" s="5" t="n">
        <v>126</v>
      </c>
      <c r="B134" s="20" t="s">
        <v>267</v>
      </c>
      <c r="C134" s="20" t="s">
        <v>268</v>
      </c>
      <c r="D134" s="21" t="n">
        <v>496894.52</v>
      </c>
      <c r="E134" s="21" t="n">
        <v>0</v>
      </c>
      <c r="F134" s="21" t="n">
        <v>496894.52</v>
      </c>
      <c r="G134" s="20" t="s">
        <v>13</v>
      </c>
      <c r="H134" s="22" t="n">
        <v>76.5</v>
      </c>
      <c r="I134" s="23" t="s">
        <v>14</v>
      </c>
    </row>
    <row r="135" customFormat="false" ht="45" hidden="false" customHeight="false" outlineLevel="0" collapsed="false">
      <c r="A135" s="5" t="n">
        <v>127</v>
      </c>
      <c r="B135" s="20" t="s">
        <v>269</v>
      </c>
      <c r="C135" s="20" t="s">
        <v>270</v>
      </c>
      <c r="D135" s="21" t="n">
        <v>476760.2</v>
      </c>
      <c r="E135" s="21" t="n">
        <v>0</v>
      </c>
      <c r="F135" s="21" t="n">
        <v>476760.2</v>
      </c>
      <c r="G135" s="20" t="s">
        <v>13</v>
      </c>
      <c r="H135" s="22" t="n">
        <v>76.5</v>
      </c>
      <c r="I135" s="23" t="s">
        <v>14</v>
      </c>
    </row>
    <row r="136" customFormat="false" ht="45" hidden="false" customHeight="false" outlineLevel="0" collapsed="false">
      <c r="A136" s="5" t="n">
        <v>128</v>
      </c>
      <c r="B136" s="9" t="s">
        <v>271</v>
      </c>
      <c r="C136" s="9" t="s">
        <v>272</v>
      </c>
      <c r="D136" s="10" t="n">
        <v>491504.5</v>
      </c>
      <c r="E136" s="10" t="n">
        <v>0</v>
      </c>
      <c r="F136" s="10" t="n">
        <v>491504.5</v>
      </c>
      <c r="G136" s="9" t="s">
        <v>13</v>
      </c>
      <c r="H136" s="11" t="n">
        <v>75</v>
      </c>
      <c r="I136" s="6" t="s">
        <v>14</v>
      </c>
    </row>
    <row r="137" customFormat="false" ht="60" hidden="false" customHeight="false" outlineLevel="0" collapsed="false">
      <c r="A137" s="5" t="n">
        <v>129</v>
      </c>
      <c r="B137" s="9" t="s">
        <v>273</v>
      </c>
      <c r="C137" s="9" t="s">
        <v>274</v>
      </c>
      <c r="D137" s="10" t="n">
        <v>270213.25</v>
      </c>
      <c r="E137" s="10" t="n">
        <v>1000</v>
      </c>
      <c r="F137" s="10" t="n">
        <v>271213.25</v>
      </c>
      <c r="G137" s="9" t="s">
        <v>13</v>
      </c>
      <c r="H137" s="11" t="n">
        <v>75</v>
      </c>
      <c r="I137" s="6" t="s">
        <v>14</v>
      </c>
    </row>
    <row r="138" customFormat="false" ht="45" hidden="false" customHeight="false" outlineLevel="0" collapsed="false">
      <c r="A138" s="5" t="n">
        <v>130</v>
      </c>
      <c r="B138" s="9" t="s">
        <v>275</v>
      </c>
      <c r="C138" s="9" t="s">
        <v>276</v>
      </c>
      <c r="D138" s="10" t="n">
        <v>529362.07</v>
      </c>
      <c r="E138" s="10" t="n">
        <v>55568.39</v>
      </c>
      <c r="F138" s="10" t="n">
        <v>584930.46</v>
      </c>
      <c r="G138" s="9" t="s">
        <v>13</v>
      </c>
      <c r="H138" s="11" t="n">
        <v>75</v>
      </c>
      <c r="I138" s="6" t="s">
        <v>14</v>
      </c>
    </row>
    <row r="139" customFormat="false" ht="45" hidden="false" customHeight="false" outlineLevel="0" collapsed="false">
      <c r="A139" s="5" t="n">
        <v>131</v>
      </c>
      <c r="B139" s="9" t="s">
        <v>277</v>
      </c>
      <c r="C139" s="9" t="s">
        <v>278</v>
      </c>
      <c r="D139" s="10" t="n">
        <v>477755</v>
      </c>
      <c r="E139" s="10"/>
      <c r="F139" s="10" t="n">
        <v>477755</v>
      </c>
      <c r="G139" s="9" t="s">
        <v>13</v>
      </c>
      <c r="H139" s="11" t="n">
        <v>75</v>
      </c>
      <c r="I139" s="6" t="s">
        <v>14</v>
      </c>
    </row>
    <row r="140" customFormat="false" ht="30" hidden="false" customHeight="false" outlineLevel="0" collapsed="false">
      <c r="A140" s="5" t="n">
        <v>132</v>
      </c>
      <c r="B140" s="9" t="s">
        <v>279</v>
      </c>
      <c r="C140" s="9" t="s">
        <v>280</v>
      </c>
      <c r="D140" s="10" t="n">
        <v>436748.32</v>
      </c>
      <c r="E140" s="10" t="n">
        <v>0</v>
      </c>
      <c r="F140" s="10" t="n">
        <v>436748.32</v>
      </c>
      <c r="G140" s="9" t="s">
        <v>13</v>
      </c>
      <c r="H140" s="11" t="n">
        <v>75</v>
      </c>
      <c r="I140" s="6" t="s">
        <v>14</v>
      </c>
    </row>
    <row r="141" customFormat="false" ht="30" hidden="false" customHeight="false" outlineLevel="0" collapsed="false">
      <c r="A141" s="5" t="n">
        <v>133</v>
      </c>
      <c r="B141" s="9" t="s">
        <v>281</v>
      </c>
      <c r="C141" s="9" t="s">
        <v>282</v>
      </c>
      <c r="D141" s="10" t="n">
        <v>499528.92</v>
      </c>
      <c r="E141" s="10" t="n">
        <v>20763.05</v>
      </c>
      <c r="F141" s="10" t="n">
        <v>520291.97</v>
      </c>
      <c r="G141" s="9" t="s">
        <v>13</v>
      </c>
      <c r="H141" s="11" t="n">
        <v>75</v>
      </c>
      <c r="I141" s="6" t="s">
        <v>14</v>
      </c>
    </row>
    <row r="142" customFormat="false" ht="30" hidden="false" customHeight="false" outlineLevel="0" collapsed="false">
      <c r="A142" s="5" t="n">
        <v>134</v>
      </c>
      <c r="B142" s="9" t="s">
        <v>283</v>
      </c>
      <c r="C142" s="9" t="s">
        <v>284</v>
      </c>
      <c r="D142" s="10" t="n">
        <v>461482.44</v>
      </c>
      <c r="E142" s="10"/>
      <c r="F142" s="10" t="n">
        <v>461482.44</v>
      </c>
      <c r="G142" s="9" t="s">
        <v>13</v>
      </c>
      <c r="H142" s="11" t="n">
        <v>75</v>
      </c>
      <c r="I142" s="6" t="s">
        <v>14</v>
      </c>
    </row>
    <row r="143" customFormat="false" ht="45" hidden="false" customHeight="false" outlineLevel="0" collapsed="false">
      <c r="A143" s="5" t="n">
        <v>135</v>
      </c>
      <c r="B143" s="9" t="s">
        <v>285</v>
      </c>
      <c r="C143" s="9" t="s">
        <v>286</v>
      </c>
      <c r="D143" s="10" t="n">
        <v>490838.96</v>
      </c>
      <c r="E143" s="10" t="n">
        <v>0</v>
      </c>
      <c r="F143" s="10" t="n">
        <v>490838.96</v>
      </c>
      <c r="G143" s="9" t="s">
        <v>13</v>
      </c>
      <c r="H143" s="11" t="n">
        <v>75</v>
      </c>
      <c r="I143" s="6" t="s">
        <v>14</v>
      </c>
    </row>
    <row r="144" customFormat="false" ht="45" hidden="false" customHeight="false" outlineLevel="0" collapsed="false">
      <c r="A144" s="5" t="n">
        <v>136</v>
      </c>
      <c r="B144" s="9" t="s">
        <v>287</v>
      </c>
      <c r="C144" s="9" t="s">
        <v>288</v>
      </c>
      <c r="D144" s="10" t="n">
        <v>245331.45</v>
      </c>
      <c r="E144" s="10" t="n">
        <v>0</v>
      </c>
      <c r="F144" s="10" t="n">
        <v>245331.45</v>
      </c>
      <c r="G144" s="9" t="s">
        <v>13</v>
      </c>
      <c r="H144" s="11" t="n">
        <v>75</v>
      </c>
      <c r="I144" s="6" t="s">
        <v>14</v>
      </c>
    </row>
    <row r="145" customFormat="false" ht="30" hidden="false" customHeight="false" outlineLevel="0" collapsed="false">
      <c r="A145" s="5" t="n">
        <v>137</v>
      </c>
      <c r="B145" s="9" t="s">
        <v>289</v>
      </c>
      <c r="C145" s="9" t="s">
        <v>290</v>
      </c>
      <c r="D145" s="10" t="n">
        <v>497128.42</v>
      </c>
      <c r="E145" s="10"/>
      <c r="F145" s="10" t="n">
        <v>497128.42</v>
      </c>
      <c r="G145" s="9" t="s">
        <v>89</v>
      </c>
      <c r="H145" s="11" t="n">
        <v>75</v>
      </c>
      <c r="I145" s="6" t="s">
        <v>14</v>
      </c>
    </row>
    <row r="146" customFormat="false" ht="45" hidden="false" customHeight="false" outlineLevel="0" collapsed="false">
      <c r="A146" s="5" t="n">
        <v>138</v>
      </c>
      <c r="B146" s="9" t="s">
        <v>291</v>
      </c>
      <c r="C146" s="9" t="s">
        <v>292</v>
      </c>
      <c r="D146" s="10" t="n">
        <v>254125</v>
      </c>
      <c r="E146" s="10"/>
      <c r="F146" s="10" t="n">
        <v>254125</v>
      </c>
      <c r="G146" s="9" t="s">
        <v>13</v>
      </c>
      <c r="H146" s="11" t="n">
        <v>75</v>
      </c>
      <c r="I146" s="6" t="s">
        <v>14</v>
      </c>
    </row>
    <row r="147" customFormat="false" ht="45" hidden="false" customHeight="false" outlineLevel="0" collapsed="false">
      <c r="A147" s="5" t="n">
        <v>139</v>
      </c>
      <c r="B147" s="9" t="s">
        <v>293</v>
      </c>
      <c r="C147" s="9" t="s">
        <v>294</v>
      </c>
      <c r="D147" s="10" t="n">
        <v>493156</v>
      </c>
      <c r="E147" s="10"/>
      <c r="F147" s="10" t="n">
        <v>493156</v>
      </c>
      <c r="G147" s="9" t="s">
        <v>13</v>
      </c>
      <c r="H147" s="11" t="n">
        <v>75</v>
      </c>
      <c r="I147" s="6" t="s">
        <v>14</v>
      </c>
    </row>
    <row r="148" customFormat="false" ht="60" hidden="false" customHeight="false" outlineLevel="0" collapsed="false">
      <c r="A148" s="5" t="n">
        <v>140</v>
      </c>
      <c r="B148" s="9" t="s">
        <v>295</v>
      </c>
      <c r="C148" s="9" t="s">
        <v>296</v>
      </c>
      <c r="D148" s="10" t="n">
        <v>369246.2</v>
      </c>
      <c r="E148" s="10"/>
      <c r="F148" s="10" t="n">
        <v>369246.2</v>
      </c>
      <c r="G148" s="9" t="s">
        <v>13</v>
      </c>
      <c r="H148" s="11" t="n">
        <v>75</v>
      </c>
      <c r="I148" s="6" t="s">
        <v>14</v>
      </c>
    </row>
    <row r="149" customFormat="false" ht="45" hidden="false" customHeight="false" outlineLevel="0" collapsed="false">
      <c r="A149" s="5" t="n">
        <v>141</v>
      </c>
      <c r="B149" s="9" t="s">
        <v>297</v>
      </c>
      <c r="C149" s="9" t="s">
        <v>298</v>
      </c>
      <c r="D149" s="10" t="n">
        <v>497550</v>
      </c>
      <c r="E149" s="10"/>
      <c r="F149" s="10" t="n">
        <v>497550</v>
      </c>
      <c r="G149" s="9" t="s">
        <v>13</v>
      </c>
      <c r="H149" s="11" t="n">
        <v>75</v>
      </c>
      <c r="I149" s="6" t="s">
        <v>14</v>
      </c>
    </row>
    <row r="150" customFormat="false" ht="30" hidden="false" customHeight="false" outlineLevel="0" collapsed="false">
      <c r="A150" s="5" t="n">
        <v>142</v>
      </c>
      <c r="B150" s="9" t="s">
        <v>299</v>
      </c>
      <c r="C150" s="9" t="s">
        <v>300</v>
      </c>
      <c r="D150" s="10" t="n">
        <v>334749.24</v>
      </c>
      <c r="E150" s="10"/>
      <c r="F150" s="10" t="n">
        <v>334749.24</v>
      </c>
      <c r="G150" s="9" t="s">
        <v>13</v>
      </c>
      <c r="H150" s="11" t="n">
        <v>75</v>
      </c>
      <c r="I150" s="6" t="s">
        <v>14</v>
      </c>
    </row>
    <row r="151" customFormat="false" ht="60" hidden="false" customHeight="false" outlineLevel="0" collapsed="false">
      <c r="A151" s="5" t="n">
        <v>143</v>
      </c>
      <c r="B151" s="9" t="s">
        <v>301</v>
      </c>
      <c r="C151" s="9" t="s">
        <v>302</v>
      </c>
      <c r="D151" s="10" t="n">
        <v>336852.63</v>
      </c>
      <c r="E151" s="10" t="n">
        <v>116084.46</v>
      </c>
      <c r="F151" s="10" t="n">
        <v>452937.09</v>
      </c>
      <c r="G151" s="9" t="s">
        <v>13</v>
      </c>
      <c r="H151" s="11" t="n">
        <v>75</v>
      </c>
      <c r="I151" s="6" t="s">
        <v>14</v>
      </c>
    </row>
    <row r="152" customFormat="false" ht="45" hidden="false" customHeight="false" outlineLevel="0" collapsed="false">
      <c r="A152" s="5" t="n">
        <v>144</v>
      </c>
      <c r="B152" s="9" t="s">
        <v>303</v>
      </c>
      <c r="C152" s="9" t="s">
        <v>304</v>
      </c>
      <c r="D152" s="10" t="n">
        <v>434332.14</v>
      </c>
      <c r="E152" s="10" t="n">
        <v>0</v>
      </c>
      <c r="F152" s="10" t="n">
        <v>434332.14</v>
      </c>
      <c r="G152" s="9" t="s">
        <v>13</v>
      </c>
      <c r="H152" s="11" t="n">
        <v>75</v>
      </c>
      <c r="I152" s="6" t="s">
        <v>14</v>
      </c>
    </row>
    <row r="153" customFormat="false" ht="45" hidden="false" customHeight="false" outlineLevel="0" collapsed="false">
      <c r="A153" s="5" t="n">
        <v>145</v>
      </c>
      <c r="B153" s="9" t="s">
        <v>305</v>
      </c>
      <c r="C153" s="9" t="s">
        <v>306</v>
      </c>
      <c r="D153" s="10" t="n">
        <v>499954.04</v>
      </c>
      <c r="E153" s="10" t="n">
        <v>77760.36</v>
      </c>
      <c r="F153" s="10" t="n">
        <v>577714.4</v>
      </c>
      <c r="G153" s="9" t="s">
        <v>13</v>
      </c>
      <c r="H153" s="11" t="n">
        <v>75</v>
      </c>
      <c r="I153" s="6" t="s">
        <v>14</v>
      </c>
    </row>
    <row r="154" customFormat="false" ht="45" hidden="false" customHeight="false" outlineLevel="0" collapsed="false">
      <c r="A154" s="5" t="n">
        <v>146</v>
      </c>
      <c r="B154" s="9" t="s">
        <v>307</v>
      </c>
      <c r="C154" s="9" t="s">
        <v>308</v>
      </c>
      <c r="D154" s="10" t="n">
        <v>368382.17</v>
      </c>
      <c r="E154" s="10" t="n">
        <v>0</v>
      </c>
      <c r="F154" s="10" t="n">
        <v>368382.17</v>
      </c>
      <c r="G154" s="9" t="s">
        <v>13</v>
      </c>
      <c r="H154" s="11" t="n">
        <v>75</v>
      </c>
      <c r="I154" s="6" t="s">
        <v>14</v>
      </c>
    </row>
    <row r="155" customFormat="false" ht="45" hidden="false" customHeight="false" outlineLevel="0" collapsed="false">
      <c r="A155" s="5" t="n">
        <v>147</v>
      </c>
      <c r="B155" s="20" t="s">
        <v>309</v>
      </c>
      <c r="C155" s="20" t="s">
        <v>310</v>
      </c>
      <c r="D155" s="21" t="n">
        <v>123189.97</v>
      </c>
      <c r="E155" s="21" t="n">
        <v>0</v>
      </c>
      <c r="F155" s="21" t="n">
        <v>123189.97</v>
      </c>
      <c r="G155" s="20" t="s">
        <v>13</v>
      </c>
      <c r="H155" s="22" t="n">
        <v>75</v>
      </c>
      <c r="I155" s="23" t="s">
        <v>14</v>
      </c>
    </row>
    <row r="156" customFormat="false" ht="45" hidden="false" customHeight="false" outlineLevel="0" collapsed="false">
      <c r="A156" s="5" t="n">
        <v>148</v>
      </c>
      <c r="B156" s="20" t="s">
        <v>311</v>
      </c>
      <c r="C156" s="20" t="s">
        <v>312</v>
      </c>
      <c r="D156" s="21" t="n">
        <v>500000</v>
      </c>
      <c r="E156" s="21" t="n">
        <v>1000</v>
      </c>
      <c r="F156" s="21" t="n">
        <v>501000</v>
      </c>
      <c r="G156" s="20" t="s">
        <v>13</v>
      </c>
      <c r="H156" s="22" t="n">
        <v>75</v>
      </c>
      <c r="I156" s="23" t="s">
        <v>14</v>
      </c>
    </row>
    <row r="157" customFormat="false" ht="45" hidden="false" customHeight="false" outlineLevel="0" collapsed="false">
      <c r="A157" s="5" t="n">
        <v>149</v>
      </c>
      <c r="B157" s="20" t="s">
        <v>313</v>
      </c>
      <c r="C157" s="20" t="s">
        <v>314</v>
      </c>
      <c r="D157" s="21" t="n">
        <v>138053.27</v>
      </c>
      <c r="E157" s="21" t="n">
        <v>0</v>
      </c>
      <c r="F157" s="21" t="n">
        <v>138053.27</v>
      </c>
      <c r="G157" s="20" t="s">
        <v>13</v>
      </c>
      <c r="H157" s="22" t="n">
        <v>75</v>
      </c>
      <c r="I157" s="23" t="s">
        <v>14</v>
      </c>
    </row>
    <row r="158" customFormat="false" ht="45" hidden="false" customHeight="false" outlineLevel="0" collapsed="false">
      <c r="A158" s="5" t="n">
        <v>150</v>
      </c>
      <c r="B158" s="20" t="s">
        <v>315</v>
      </c>
      <c r="C158" s="20" t="s">
        <v>316</v>
      </c>
      <c r="D158" s="21" t="n">
        <v>405000</v>
      </c>
      <c r="E158" s="21" t="n">
        <v>0</v>
      </c>
      <c r="F158" s="21" t="n">
        <v>405000</v>
      </c>
      <c r="G158" s="20" t="s">
        <v>13</v>
      </c>
      <c r="H158" s="22" t="n">
        <v>75</v>
      </c>
      <c r="I158" s="23" t="s">
        <v>14</v>
      </c>
    </row>
    <row r="159" customFormat="false" ht="45" hidden="false" customHeight="false" outlineLevel="0" collapsed="false">
      <c r="A159" s="5" t="n">
        <v>151</v>
      </c>
      <c r="B159" s="20" t="s">
        <v>317</v>
      </c>
      <c r="C159" s="20" t="s">
        <v>318</v>
      </c>
      <c r="D159" s="21" t="n">
        <v>483312.98</v>
      </c>
      <c r="E159" s="21" t="n">
        <v>22276.63</v>
      </c>
      <c r="F159" s="21" t="n">
        <v>505589.61</v>
      </c>
      <c r="G159" s="20" t="s">
        <v>13</v>
      </c>
      <c r="H159" s="22" t="n">
        <v>75</v>
      </c>
      <c r="I159" s="23" t="s">
        <v>14</v>
      </c>
    </row>
    <row r="160" customFormat="false" ht="45" hidden="false" customHeight="false" outlineLevel="0" collapsed="false">
      <c r="A160" s="5" t="n">
        <v>152</v>
      </c>
      <c r="B160" s="20" t="s">
        <v>319</v>
      </c>
      <c r="C160" s="20" t="s">
        <v>320</v>
      </c>
      <c r="D160" s="21" t="n">
        <v>495062.25</v>
      </c>
      <c r="E160" s="21"/>
      <c r="F160" s="21" t="n">
        <v>495062.25</v>
      </c>
      <c r="G160" s="20" t="s">
        <v>13</v>
      </c>
      <c r="H160" s="22" t="n">
        <v>75</v>
      </c>
      <c r="I160" s="23" t="s">
        <v>14</v>
      </c>
    </row>
    <row r="161" customFormat="false" ht="60" hidden="false" customHeight="false" outlineLevel="0" collapsed="false">
      <c r="A161" s="5" t="n">
        <v>153</v>
      </c>
      <c r="B161" s="20" t="s">
        <v>321</v>
      </c>
      <c r="C161" s="20" t="s">
        <v>322</v>
      </c>
      <c r="D161" s="21" t="n">
        <v>500000</v>
      </c>
      <c r="E161" s="21" t="n">
        <v>589.2</v>
      </c>
      <c r="F161" s="21" t="n">
        <v>500589.2</v>
      </c>
      <c r="G161" s="20" t="s">
        <v>13</v>
      </c>
      <c r="H161" s="22" t="n">
        <v>75</v>
      </c>
      <c r="I161" s="23" t="s">
        <v>14</v>
      </c>
    </row>
    <row r="162" customFormat="false" ht="45" hidden="false" customHeight="false" outlineLevel="0" collapsed="false">
      <c r="A162" s="5" t="n">
        <v>154</v>
      </c>
      <c r="B162" s="20" t="s">
        <v>323</v>
      </c>
      <c r="C162" s="20" t="s">
        <v>324</v>
      </c>
      <c r="D162" s="21" t="n">
        <v>191904.5</v>
      </c>
      <c r="E162" s="21" t="n">
        <v>31650</v>
      </c>
      <c r="F162" s="21" t="n">
        <v>223554.5</v>
      </c>
      <c r="G162" s="20" t="s">
        <v>13</v>
      </c>
      <c r="H162" s="22" t="n">
        <v>75</v>
      </c>
      <c r="I162" s="23" t="s">
        <v>14</v>
      </c>
    </row>
    <row r="163" customFormat="false" ht="45" hidden="false" customHeight="false" outlineLevel="0" collapsed="false">
      <c r="A163" s="5" t="n">
        <v>155</v>
      </c>
      <c r="B163" s="9" t="s">
        <v>325</v>
      </c>
      <c r="C163" s="9" t="s">
        <v>326</v>
      </c>
      <c r="D163" s="10" t="n">
        <v>499633.95</v>
      </c>
      <c r="E163" s="10"/>
      <c r="F163" s="10" t="n">
        <v>499633.95</v>
      </c>
      <c r="G163" s="9" t="s">
        <v>13</v>
      </c>
      <c r="H163" s="11" t="n">
        <v>74</v>
      </c>
      <c r="I163" s="6" t="s">
        <v>14</v>
      </c>
    </row>
    <row r="164" customFormat="false" ht="45" hidden="false" customHeight="false" outlineLevel="0" collapsed="false">
      <c r="A164" s="5" t="n">
        <v>156</v>
      </c>
      <c r="B164" s="9" t="s">
        <v>327</v>
      </c>
      <c r="C164" s="9" t="s">
        <v>328</v>
      </c>
      <c r="D164" s="10" t="n">
        <v>278103.98</v>
      </c>
      <c r="E164" s="10" t="n">
        <v>8950</v>
      </c>
      <c r="F164" s="10" t="n">
        <v>287053.98</v>
      </c>
      <c r="G164" s="9" t="s">
        <v>13</v>
      </c>
      <c r="H164" s="11" t="n">
        <v>74</v>
      </c>
      <c r="I164" s="6" t="s">
        <v>14</v>
      </c>
    </row>
    <row r="165" customFormat="false" ht="45" hidden="false" customHeight="false" outlineLevel="0" collapsed="false">
      <c r="A165" s="5" t="n">
        <v>157</v>
      </c>
      <c r="B165" s="9" t="s">
        <v>329</v>
      </c>
      <c r="C165" s="9" t="s">
        <v>330</v>
      </c>
      <c r="D165" s="10" t="n">
        <v>499904</v>
      </c>
      <c r="E165" s="10" t="n">
        <v>2622.76</v>
      </c>
      <c r="F165" s="10" t="n">
        <v>502526.76</v>
      </c>
      <c r="G165" s="9" t="s">
        <v>13</v>
      </c>
      <c r="H165" s="11" t="n">
        <v>72.5</v>
      </c>
      <c r="I165" s="6" t="s">
        <v>14</v>
      </c>
    </row>
    <row r="166" customFormat="false" ht="45" hidden="false" customHeight="false" outlineLevel="0" collapsed="false">
      <c r="A166" s="5" t="n">
        <v>158</v>
      </c>
      <c r="B166" s="9" t="s">
        <v>331</v>
      </c>
      <c r="C166" s="9" t="s">
        <v>332</v>
      </c>
      <c r="D166" s="10" t="n">
        <v>317689.14</v>
      </c>
      <c r="E166" s="10"/>
      <c r="F166" s="10" t="n">
        <v>317689.14</v>
      </c>
      <c r="G166" s="9" t="s">
        <v>13</v>
      </c>
      <c r="H166" s="11" t="n">
        <v>72.5</v>
      </c>
      <c r="I166" s="6" t="s">
        <v>14</v>
      </c>
    </row>
    <row r="167" customFormat="false" ht="30" hidden="false" customHeight="false" outlineLevel="0" collapsed="false">
      <c r="A167" s="5" t="n">
        <v>159</v>
      </c>
      <c r="B167" s="9" t="s">
        <v>333</v>
      </c>
      <c r="C167" s="9" t="s">
        <v>334</v>
      </c>
      <c r="D167" s="10" t="n">
        <v>458476.28</v>
      </c>
      <c r="E167" s="10"/>
      <c r="F167" s="10" t="n">
        <v>458476.28</v>
      </c>
      <c r="G167" s="9" t="s">
        <v>13</v>
      </c>
      <c r="H167" s="11" t="n">
        <v>72.5</v>
      </c>
      <c r="I167" s="6" t="s">
        <v>14</v>
      </c>
    </row>
    <row r="168" customFormat="false" ht="45" hidden="false" customHeight="false" outlineLevel="0" collapsed="false">
      <c r="A168" s="5" t="n">
        <v>160</v>
      </c>
      <c r="B168" s="9" t="s">
        <v>335</v>
      </c>
      <c r="C168" s="9" t="s">
        <v>336</v>
      </c>
      <c r="D168" s="10" t="n">
        <v>456874.81</v>
      </c>
      <c r="E168" s="10"/>
      <c r="F168" s="10" t="n">
        <v>456874.81</v>
      </c>
      <c r="G168" s="9" t="s">
        <v>13</v>
      </c>
      <c r="H168" s="11" t="n">
        <v>72.5</v>
      </c>
      <c r="I168" s="6" t="s">
        <v>14</v>
      </c>
    </row>
    <row r="169" customFormat="false" ht="30" hidden="false" customHeight="false" outlineLevel="0" collapsed="false">
      <c r="A169" s="5" t="n">
        <v>161</v>
      </c>
      <c r="B169" s="9" t="s">
        <v>337</v>
      </c>
      <c r="C169" s="9" t="s">
        <v>338</v>
      </c>
      <c r="D169" s="10" t="n">
        <v>586749</v>
      </c>
      <c r="E169" s="10" t="n">
        <v>43.28</v>
      </c>
      <c r="F169" s="10" t="n">
        <v>586792.28</v>
      </c>
      <c r="G169" s="9" t="s">
        <v>13</v>
      </c>
      <c r="H169" s="11" t="n">
        <v>72.5</v>
      </c>
      <c r="I169" s="6" t="s">
        <v>14</v>
      </c>
    </row>
    <row r="170" customFormat="false" ht="60" hidden="false" customHeight="false" outlineLevel="0" collapsed="false">
      <c r="A170" s="5" t="n">
        <v>162</v>
      </c>
      <c r="B170" s="9" t="s">
        <v>339</v>
      </c>
      <c r="C170" s="9" t="s">
        <v>340</v>
      </c>
      <c r="D170" s="10" t="n">
        <v>499944.62</v>
      </c>
      <c r="E170" s="10"/>
      <c r="F170" s="10" t="n">
        <v>499944.62</v>
      </c>
      <c r="G170" s="9" t="s">
        <v>13</v>
      </c>
      <c r="H170" s="11" t="n">
        <v>71.5</v>
      </c>
      <c r="I170" s="6" t="s">
        <v>14</v>
      </c>
    </row>
    <row r="171" customFormat="false" ht="30" hidden="false" customHeight="false" outlineLevel="0" collapsed="false">
      <c r="A171" s="5" t="n">
        <v>163</v>
      </c>
      <c r="B171" s="9" t="s">
        <v>341</v>
      </c>
      <c r="C171" s="9" t="s">
        <v>342</v>
      </c>
      <c r="D171" s="10" t="n">
        <v>500000</v>
      </c>
      <c r="E171" s="10" t="n">
        <v>34222.96</v>
      </c>
      <c r="F171" s="10" t="n">
        <v>534222.96</v>
      </c>
      <c r="G171" s="9" t="s">
        <v>13</v>
      </c>
      <c r="H171" s="11" t="n">
        <v>70.5</v>
      </c>
      <c r="I171" s="6" t="s">
        <v>14</v>
      </c>
    </row>
    <row r="172" customFormat="false" ht="60" hidden="false" customHeight="false" outlineLevel="0" collapsed="false">
      <c r="A172" s="5" t="n">
        <v>164</v>
      </c>
      <c r="B172" s="9" t="s">
        <v>343</v>
      </c>
      <c r="C172" s="9" t="s">
        <v>344</v>
      </c>
      <c r="D172" s="10" t="n">
        <v>499904</v>
      </c>
      <c r="E172" s="10"/>
      <c r="F172" s="10" t="n">
        <v>499904</v>
      </c>
      <c r="G172" s="9" t="s">
        <v>89</v>
      </c>
      <c r="H172" s="11" t="n">
        <v>70</v>
      </c>
      <c r="I172" s="6" t="s">
        <v>14</v>
      </c>
    </row>
    <row r="173" customFormat="false" ht="45" hidden="false" customHeight="false" outlineLevel="0" collapsed="false">
      <c r="A173" s="5" t="n">
        <v>165</v>
      </c>
      <c r="B173" s="9" t="s">
        <v>345</v>
      </c>
      <c r="C173" s="9" t="s">
        <v>346</v>
      </c>
      <c r="D173" s="10" t="n">
        <v>378469.2</v>
      </c>
      <c r="E173" s="10"/>
      <c r="F173" s="10" t="n">
        <v>378469.2</v>
      </c>
      <c r="G173" s="9" t="s">
        <v>13</v>
      </c>
      <c r="H173" s="11" t="n">
        <v>70</v>
      </c>
      <c r="I173" s="6" t="s">
        <v>14</v>
      </c>
    </row>
    <row r="174" customFormat="false" ht="75" hidden="false" customHeight="false" outlineLevel="0" collapsed="false">
      <c r="A174" s="5" t="n">
        <v>166</v>
      </c>
      <c r="B174" s="9" t="s">
        <v>347</v>
      </c>
      <c r="C174" s="9" t="s">
        <v>348</v>
      </c>
      <c r="D174" s="10" t="n">
        <v>385901.9</v>
      </c>
      <c r="E174" s="10"/>
      <c r="F174" s="10" t="n">
        <v>385901.9</v>
      </c>
      <c r="G174" s="9" t="s">
        <v>13</v>
      </c>
      <c r="H174" s="11" t="n">
        <v>70</v>
      </c>
      <c r="I174" s="6" t="s">
        <v>14</v>
      </c>
    </row>
    <row r="175" customFormat="false" ht="45" hidden="false" customHeight="false" outlineLevel="0" collapsed="false">
      <c r="A175" s="5" t="n">
        <v>167</v>
      </c>
      <c r="B175" s="9" t="s">
        <v>349</v>
      </c>
      <c r="C175" s="9" t="s">
        <v>350</v>
      </c>
      <c r="D175" s="10" t="n">
        <v>481210</v>
      </c>
      <c r="E175" s="10" t="n">
        <v>300</v>
      </c>
      <c r="F175" s="10" t="n">
        <v>481510</v>
      </c>
      <c r="G175" s="9" t="s">
        <v>13</v>
      </c>
      <c r="H175" s="11" t="n">
        <v>70</v>
      </c>
      <c r="I175" s="6" t="s">
        <v>14</v>
      </c>
    </row>
    <row r="176" customFormat="false" ht="45" hidden="false" customHeight="false" outlineLevel="0" collapsed="false">
      <c r="A176" s="5" t="n">
        <v>168</v>
      </c>
      <c r="B176" s="9" t="s">
        <v>351</v>
      </c>
      <c r="C176" s="9" t="s">
        <v>352</v>
      </c>
      <c r="D176" s="10" t="n">
        <v>492824.88</v>
      </c>
      <c r="E176" s="10"/>
      <c r="F176" s="10" t="n">
        <v>492824.88</v>
      </c>
      <c r="G176" s="9" t="s">
        <v>13</v>
      </c>
      <c r="H176" s="11" t="n">
        <v>70</v>
      </c>
      <c r="I176" s="6" t="s">
        <v>14</v>
      </c>
    </row>
    <row r="177" customFormat="false" ht="45" hidden="false" customHeight="false" outlineLevel="0" collapsed="false">
      <c r="A177" s="5" t="n">
        <v>169</v>
      </c>
      <c r="B177" s="9" t="s">
        <v>353</v>
      </c>
      <c r="C177" s="9" t="s">
        <v>354</v>
      </c>
      <c r="D177" s="10" t="n">
        <v>499377</v>
      </c>
      <c r="E177" s="10"/>
      <c r="F177" s="10" t="n">
        <v>499377</v>
      </c>
      <c r="G177" s="9" t="s">
        <v>13</v>
      </c>
      <c r="H177" s="11" t="n">
        <v>70</v>
      </c>
      <c r="I177" s="6" t="s">
        <v>14</v>
      </c>
    </row>
    <row r="178" customFormat="false" ht="75" hidden="false" customHeight="false" outlineLevel="0" collapsed="false">
      <c r="A178" s="5" t="n">
        <v>170</v>
      </c>
      <c r="B178" s="9" t="s">
        <v>355</v>
      </c>
      <c r="C178" s="9" t="s">
        <v>356</v>
      </c>
      <c r="D178" s="10" t="n">
        <v>499690</v>
      </c>
      <c r="E178" s="10"/>
      <c r="F178" s="10" t="n">
        <v>499690</v>
      </c>
      <c r="G178" s="9" t="s">
        <v>13</v>
      </c>
      <c r="H178" s="11" t="n">
        <v>70</v>
      </c>
      <c r="I178" s="6" t="s">
        <v>14</v>
      </c>
    </row>
    <row r="179" customFormat="false" ht="30" hidden="false" customHeight="false" outlineLevel="0" collapsed="false">
      <c r="A179" s="5" t="n">
        <v>171</v>
      </c>
      <c r="B179" s="9" t="s">
        <v>357</v>
      </c>
      <c r="C179" s="9" t="s">
        <v>358</v>
      </c>
      <c r="D179" s="10" t="n">
        <v>498464.2</v>
      </c>
      <c r="E179" s="10"/>
      <c r="F179" s="10" t="n">
        <v>498464.2</v>
      </c>
      <c r="G179" s="9" t="s">
        <v>13</v>
      </c>
      <c r="H179" s="11" t="n">
        <v>70</v>
      </c>
      <c r="I179" s="6" t="s">
        <v>14</v>
      </c>
    </row>
    <row r="180" customFormat="false" ht="135" hidden="false" customHeight="false" outlineLevel="0" collapsed="false">
      <c r="A180" s="5" t="n">
        <v>172</v>
      </c>
      <c r="B180" s="9" t="s">
        <v>359</v>
      </c>
      <c r="C180" s="9" t="s">
        <v>360</v>
      </c>
      <c r="D180" s="10" t="n">
        <v>164322.04</v>
      </c>
      <c r="E180" s="10"/>
      <c r="F180" s="10" t="n">
        <v>164322.04</v>
      </c>
      <c r="G180" s="9" t="s">
        <v>13</v>
      </c>
      <c r="H180" s="11" t="n">
        <v>70</v>
      </c>
      <c r="I180" s="6" t="s">
        <v>14</v>
      </c>
    </row>
    <row r="181" customFormat="false" ht="45" hidden="false" customHeight="false" outlineLevel="0" collapsed="false">
      <c r="A181" s="5" t="n">
        <v>173</v>
      </c>
      <c r="B181" s="9" t="s">
        <v>361</v>
      </c>
      <c r="C181" s="9" t="s">
        <v>362</v>
      </c>
      <c r="D181" s="10" t="n">
        <v>319797.93</v>
      </c>
      <c r="E181" s="10"/>
      <c r="F181" s="10" t="n">
        <v>319797.93</v>
      </c>
      <c r="G181" s="9" t="s">
        <v>13</v>
      </c>
      <c r="H181" s="11" t="n">
        <v>70</v>
      </c>
      <c r="I181" s="6" t="s">
        <v>14</v>
      </c>
    </row>
    <row r="182" customFormat="false" ht="45" hidden="false" customHeight="false" outlineLevel="0" collapsed="false">
      <c r="A182" s="5" t="n">
        <v>174</v>
      </c>
      <c r="B182" s="9" t="s">
        <v>363</v>
      </c>
      <c r="C182" s="9" t="s">
        <v>364</v>
      </c>
      <c r="D182" s="10" t="n">
        <v>186059.52</v>
      </c>
      <c r="E182" s="10"/>
      <c r="F182" s="10" t="n">
        <v>186059.52</v>
      </c>
      <c r="G182" s="24" t="s">
        <v>13</v>
      </c>
      <c r="H182" s="11" t="n">
        <v>70</v>
      </c>
      <c r="I182" s="6" t="s">
        <v>14</v>
      </c>
    </row>
    <row r="183" customFormat="false" ht="45" hidden="false" customHeight="false" outlineLevel="0" collapsed="false">
      <c r="A183" s="5" t="n">
        <v>175</v>
      </c>
      <c r="B183" s="9" t="s">
        <v>365</v>
      </c>
      <c r="C183" s="9" t="s">
        <v>366</v>
      </c>
      <c r="D183" s="10" t="n">
        <v>496767.1</v>
      </c>
      <c r="E183" s="10"/>
      <c r="F183" s="10" t="n">
        <v>496767.1</v>
      </c>
      <c r="G183" s="24" t="s">
        <v>13</v>
      </c>
      <c r="H183" s="11" t="n">
        <v>70</v>
      </c>
      <c r="I183" s="6" t="s">
        <v>14</v>
      </c>
    </row>
    <row r="184" customFormat="false" ht="30" hidden="false" customHeight="false" outlineLevel="0" collapsed="false">
      <c r="A184" s="5" t="n">
        <v>176</v>
      </c>
      <c r="B184" s="9" t="s">
        <v>367</v>
      </c>
      <c r="C184" s="9" t="s">
        <v>368</v>
      </c>
      <c r="D184" s="10" t="n">
        <v>428000</v>
      </c>
      <c r="E184" s="10"/>
      <c r="F184" s="10" t="n">
        <v>428000</v>
      </c>
      <c r="G184" s="24" t="s">
        <v>13</v>
      </c>
      <c r="H184" s="11" t="n">
        <v>70</v>
      </c>
      <c r="I184" s="6" t="s">
        <v>14</v>
      </c>
    </row>
    <row r="185" customFormat="false" ht="45" hidden="false" customHeight="false" outlineLevel="0" collapsed="false">
      <c r="A185" s="5" t="n">
        <v>177</v>
      </c>
      <c r="B185" s="9" t="s">
        <v>369</v>
      </c>
      <c r="C185" s="9" t="s">
        <v>370</v>
      </c>
      <c r="D185" s="10" t="n">
        <v>500000</v>
      </c>
      <c r="E185" s="10" t="n">
        <v>49983.31</v>
      </c>
      <c r="F185" s="10" t="n">
        <v>549983.31</v>
      </c>
      <c r="G185" s="9" t="s">
        <v>13</v>
      </c>
      <c r="H185" s="11" t="n">
        <v>69</v>
      </c>
      <c r="I185" s="6" t="s">
        <v>14</v>
      </c>
    </row>
    <row r="186" customFormat="false" ht="45" hidden="false" customHeight="false" outlineLevel="0" collapsed="false">
      <c r="A186" s="5" t="n">
        <v>178</v>
      </c>
      <c r="B186" s="9" t="s">
        <v>371</v>
      </c>
      <c r="C186" s="9" t="s">
        <v>372</v>
      </c>
      <c r="D186" s="10" t="n">
        <v>159558.4</v>
      </c>
      <c r="E186" s="10"/>
      <c r="F186" s="10" t="n">
        <v>159558.4</v>
      </c>
      <c r="G186" s="9" t="s">
        <v>13</v>
      </c>
      <c r="H186" s="11" t="n">
        <v>67.5</v>
      </c>
      <c r="I186" s="6" t="s">
        <v>14</v>
      </c>
    </row>
    <row r="187" customFormat="false" ht="45" hidden="false" customHeight="false" outlineLevel="0" collapsed="false">
      <c r="A187" s="5" t="n">
        <v>179</v>
      </c>
      <c r="B187" s="9" t="s">
        <v>373</v>
      </c>
      <c r="C187" s="9" t="s">
        <v>374</v>
      </c>
      <c r="D187" s="10" t="n">
        <v>417372.05</v>
      </c>
      <c r="E187" s="10" t="n">
        <v>0</v>
      </c>
      <c r="F187" s="10" t="n">
        <v>417372.05</v>
      </c>
      <c r="G187" s="9" t="s">
        <v>13</v>
      </c>
      <c r="H187" s="11" t="n">
        <v>67.5</v>
      </c>
      <c r="I187" s="6" t="s">
        <v>14</v>
      </c>
    </row>
    <row r="188" customFormat="false" ht="30" hidden="false" customHeight="false" outlineLevel="0" collapsed="false">
      <c r="A188" s="5" t="n">
        <v>180</v>
      </c>
      <c r="B188" s="9" t="s">
        <v>375</v>
      </c>
      <c r="C188" s="9" t="s">
        <v>376</v>
      </c>
      <c r="D188" s="10" t="n">
        <v>499741</v>
      </c>
      <c r="E188" s="10" t="n">
        <v>400</v>
      </c>
      <c r="F188" s="10" t="n">
        <v>500141</v>
      </c>
      <c r="G188" s="9" t="s">
        <v>13</v>
      </c>
      <c r="H188" s="11" t="n">
        <v>67.5</v>
      </c>
      <c r="I188" s="6" t="s">
        <v>14</v>
      </c>
    </row>
    <row r="189" customFormat="false" ht="45" hidden="false" customHeight="false" outlineLevel="0" collapsed="false">
      <c r="A189" s="5" t="n">
        <v>181</v>
      </c>
      <c r="B189" s="9" t="s">
        <v>377</v>
      </c>
      <c r="C189" s="9" t="s">
        <v>378</v>
      </c>
      <c r="D189" s="10" t="n">
        <v>292340.05</v>
      </c>
      <c r="E189" s="10"/>
      <c r="F189" s="10" t="n">
        <v>292340.05</v>
      </c>
      <c r="G189" s="9" t="s">
        <v>13</v>
      </c>
      <c r="H189" s="11" t="n">
        <v>67.5</v>
      </c>
      <c r="I189" s="6" t="s">
        <v>14</v>
      </c>
    </row>
    <row r="190" customFormat="false" ht="60" hidden="false" customHeight="false" outlineLevel="0" collapsed="false">
      <c r="A190" s="5" t="n">
        <v>182</v>
      </c>
      <c r="B190" s="9" t="s">
        <v>379</v>
      </c>
      <c r="C190" s="9" t="s">
        <v>380</v>
      </c>
      <c r="D190" s="10" t="n">
        <v>499690</v>
      </c>
      <c r="E190" s="10" t="n">
        <v>467000</v>
      </c>
      <c r="F190" s="10" t="n">
        <v>966690</v>
      </c>
      <c r="G190" s="9" t="s">
        <v>13</v>
      </c>
      <c r="H190" s="11" t="n">
        <v>67.5</v>
      </c>
      <c r="I190" s="6" t="s">
        <v>14</v>
      </c>
    </row>
    <row r="191" customFormat="false" ht="30" hidden="false" customHeight="false" outlineLevel="0" collapsed="false">
      <c r="A191" s="5" t="n">
        <v>183</v>
      </c>
      <c r="B191" s="9" t="s">
        <v>381</v>
      </c>
      <c r="C191" s="9" t="s">
        <v>382</v>
      </c>
      <c r="D191" s="10" t="n">
        <v>482699.67</v>
      </c>
      <c r="E191" s="10" t="n">
        <v>243980.79</v>
      </c>
      <c r="F191" s="10" t="n">
        <v>726680.46</v>
      </c>
      <c r="G191" s="9" t="s">
        <v>13</v>
      </c>
      <c r="H191" s="11" t="n">
        <v>67.5</v>
      </c>
      <c r="I191" s="6" t="s">
        <v>14</v>
      </c>
    </row>
    <row r="192" customFormat="false" ht="45" hidden="false" customHeight="false" outlineLevel="0" collapsed="false">
      <c r="A192" s="5" t="n">
        <v>184</v>
      </c>
      <c r="B192" s="9" t="s">
        <v>383</v>
      </c>
      <c r="C192" s="9" t="s">
        <v>384</v>
      </c>
      <c r="D192" s="10" t="n">
        <v>495825.91</v>
      </c>
      <c r="E192" s="10" t="n">
        <v>23099.3</v>
      </c>
      <c r="F192" s="10" t="n">
        <v>518925.21</v>
      </c>
      <c r="G192" s="9" t="s">
        <v>13</v>
      </c>
      <c r="H192" s="11" t="n">
        <v>65</v>
      </c>
      <c r="I192" s="6" t="s">
        <v>14</v>
      </c>
    </row>
    <row r="193" customFormat="false" ht="30" hidden="false" customHeight="false" outlineLevel="0" collapsed="false">
      <c r="A193" s="5" t="n">
        <v>185</v>
      </c>
      <c r="B193" s="9" t="s">
        <v>385</v>
      </c>
      <c r="C193" s="9" t="s">
        <v>386</v>
      </c>
      <c r="D193" s="10" t="n">
        <v>499998.16</v>
      </c>
      <c r="E193" s="10" t="n">
        <v>70656.19</v>
      </c>
      <c r="F193" s="10" t="n">
        <v>570654.35</v>
      </c>
      <c r="G193" s="9" t="s">
        <v>13</v>
      </c>
      <c r="H193" s="11" t="n">
        <v>65</v>
      </c>
      <c r="I193" s="6" t="s">
        <v>14</v>
      </c>
    </row>
    <row r="194" customFormat="false" ht="30" hidden="false" customHeight="false" outlineLevel="0" collapsed="false">
      <c r="A194" s="5" t="n">
        <v>186</v>
      </c>
      <c r="B194" s="9" t="s">
        <v>387</v>
      </c>
      <c r="C194" s="9" t="s">
        <v>388</v>
      </c>
      <c r="D194" s="10" t="n">
        <v>387287.77</v>
      </c>
      <c r="E194" s="10"/>
      <c r="F194" s="10" t="n">
        <v>387287.77</v>
      </c>
      <c r="G194" s="9" t="s">
        <v>13</v>
      </c>
      <c r="H194" s="11" t="n">
        <v>65</v>
      </c>
      <c r="I194" s="6" t="s">
        <v>14</v>
      </c>
    </row>
    <row r="195" customFormat="false" ht="30" hidden="false" customHeight="false" outlineLevel="0" collapsed="false">
      <c r="A195" s="5" t="n">
        <v>187</v>
      </c>
      <c r="B195" s="9" t="s">
        <v>389</v>
      </c>
      <c r="C195" s="9" t="s">
        <v>390</v>
      </c>
      <c r="D195" s="10" t="n">
        <v>473636.93</v>
      </c>
      <c r="E195" s="10"/>
      <c r="F195" s="10" t="n">
        <v>473636.93</v>
      </c>
      <c r="G195" s="9" t="s">
        <v>13</v>
      </c>
      <c r="H195" s="11" t="n">
        <v>65</v>
      </c>
      <c r="I195" s="6" t="s">
        <v>14</v>
      </c>
    </row>
    <row r="196" customFormat="false" ht="45" hidden="false" customHeight="false" outlineLevel="0" collapsed="false">
      <c r="A196" s="5" t="n">
        <v>188</v>
      </c>
      <c r="B196" s="9" t="s">
        <v>391</v>
      </c>
      <c r="C196" s="9" t="s">
        <v>392</v>
      </c>
      <c r="D196" s="10" t="n">
        <v>499999.13</v>
      </c>
      <c r="E196" s="10" t="n">
        <v>32893.23</v>
      </c>
      <c r="F196" s="10" t="n">
        <v>532892.36</v>
      </c>
      <c r="G196" s="9" t="s">
        <v>13</v>
      </c>
      <c r="H196" s="11" t="n">
        <v>65</v>
      </c>
      <c r="I196" s="6" t="s">
        <v>14</v>
      </c>
    </row>
    <row r="197" customFormat="false" ht="30" hidden="false" customHeight="false" outlineLevel="0" collapsed="false">
      <c r="A197" s="5" t="n">
        <v>189</v>
      </c>
      <c r="B197" s="9" t="s">
        <v>393</v>
      </c>
      <c r="C197" s="9" t="s">
        <v>394</v>
      </c>
      <c r="D197" s="10" t="n">
        <v>500000</v>
      </c>
      <c r="E197" s="10" t="n">
        <v>178040.33</v>
      </c>
      <c r="F197" s="10" t="n">
        <v>678040.33</v>
      </c>
      <c r="G197" s="9" t="s">
        <v>13</v>
      </c>
      <c r="H197" s="11" t="n">
        <v>65</v>
      </c>
      <c r="I197" s="6" t="s">
        <v>14</v>
      </c>
    </row>
    <row r="198" customFormat="false" ht="45" hidden="false" customHeight="false" outlineLevel="0" collapsed="false">
      <c r="A198" s="5" t="n">
        <v>190</v>
      </c>
      <c r="B198" s="9" t="s">
        <v>395</v>
      </c>
      <c r="C198" s="9" t="s">
        <v>396</v>
      </c>
      <c r="D198" s="10" t="n">
        <v>406526.53</v>
      </c>
      <c r="E198" s="10" t="n">
        <v>39871.1</v>
      </c>
      <c r="F198" s="10" t="n">
        <v>446397.63</v>
      </c>
      <c r="G198" s="9" t="s">
        <v>13</v>
      </c>
      <c r="H198" s="11" t="n">
        <v>65</v>
      </c>
      <c r="I198" s="6" t="s">
        <v>14</v>
      </c>
    </row>
    <row r="199" customFormat="false" ht="30" hidden="false" customHeight="false" outlineLevel="0" collapsed="false">
      <c r="A199" s="5" t="n">
        <v>191</v>
      </c>
      <c r="B199" s="9" t="s">
        <v>397</v>
      </c>
      <c r="C199" s="9" t="s">
        <v>398</v>
      </c>
      <c r="D199" s="10" t="n">
        <v>579704.28</v>
      </c>
      <c r="E199" s="10" t="n">
        <v>1454.04</v>
      </c>
      <c r="F199" s="10" t="n">
        <v>581158.32</v>
      </c>
      <c r="G199" s="9" t="s">
        <v>13</v>
      </c>
      <c r="H199" s="11" t="n">
        <v>65</v>
      </c>
      <c r="I199" s="6" t="s">
        <v>14</v>
      </c>
    </row>
    <row r="200" customFormat="false" ht="30" hidden="false" customHeight="false" outlineLevel="0" collapsed="false">
      <c r="A200" s="5" t="n">
        <v>192</v>
      </c>
      <c r="B200" s="9" t="s">
        <v>399</v>
      </c>
      <c r="C200" s="9" t="s">
        <v>400</v>
      </c>
      <c r="D200" s="10" t="n">
        <v>247835.01</v>
      </c>
      <c r="E200" s="10" t="n">
        <v>0</v>
      </c>
      <c r="F200" s="10" t="n">
        <v>247835.01</v>
      </c>
      <c r="G200" s="9" t="s">
        <v>13</v>
      </c>
      <c r="H200" s="11" t="n">
        <v>65</v>
      </c>
      <c r="I200" s="6" t="s">
        <v>14</v>
      </c>
    </row>
    <row r="201" customFormat="false" ht="45" hidden="false" customHeight="false" outlineLevel="0" collapsed="false">
      <c r="A201" s="5" t="n">
        <v>193</v>
      </c>
      <c r="B201" s="9" t="s">
        <v>401</v>
      </c>
      <c r="C201" s="9" t="s">
        <v>402</v>
      </c>
      <c r="D201" s="10" t="n">
        <v>495600</v>
      </c>
      <c r="E201" s="10" t="n">
        <v>300</v>
      </c>
      <c r="F201" s="10" t="n">
        <v>495900</v>
      </c>
      <c r="G201" s="9" t="s">
        <v>13</v>
      </c>
      <c r="H201" s="11" t="n">
        <v>65</v>
      </c>
      <c r="I201" s="6" t="s">
        <v>14</v>
      </c>
    </row>
    <row r="202" customFormat="false" ht="45" hidden="false" customHeight="false" outlineLevel="0" collapsed="false">
      <c r="A202" s="5" t="n">
        <v>194</v>
      </c>
      <c r="B202" s="9" t="s">
        <v>403</v>
      </c>
      <c r="C202" s="9" t="s">
        <v>404</v>
      </c>
      <c r="D202" s="10" t="n">
        <v>380780.9</v>
      </c>
      <c r="E202" s="10"/>
      <c r="F202" s="10" t="n">
        <v>380780.9</v>
      </c>
      <c r="G202" s="9" t="s">
        <v>13</v>
      </c>
      <c r="H202" s="11" t="n">
        <v>65</v>
      </c>
      <c r="I202" s="6" t="s">
        <v>14</v>
      </c>
    </row>
    <row r="203" customFormat="false" ht="30" hidden="false" customHeight="false" outlineLevel="0" collapsed="false">
      <c r="A203" s="5" t="n">
        <v>195</v>
      </c>
      <c r="B203" s="9" t="s">
        <v>405</v>
      </c>
      <c r="C203" s="9" t="s">
        <v>406</v>
      </c>
      <c r="D203" s="10" t="n">
        <v>499969.34</v>
      </c>
      <c r="E203" s="10" t="n">
        <v>140770.56</v>
      </c>
      <c r="F203" s="10" t="n">
        <v>640739.9</v>
      </c>
      <c r="G203" s="9" t="s">
        <v>13</v>
      </c>
      <c r="H203" s="11" t="n">
        <v>65</v>
      </c>
      <c r="I203" s="6" t="s">
        <v>14</v>
      </c>
    </row>
    <row r="204" customFormat="false" ht="30" hidden="false" customHeight="false" outlineLevel="0" collapsed="false">
      <c r="A204" s="5" t="n">
        <v>196</v>
      </c>
      <c r="B204" s="9" t="s">
        <v>407</v>
      </c>
      <c r="C204" s="9" t="s">
        <v>408</v>
      </c>
      <c r="D204" s="10" t="n">
        <v>494159.8</v>
      </c>
      <c r="E204" s="10"/>
      <c r="F204" s="10" t="n">
        <v>494159.8</v>
      </c>
      <c r="G204" s="9" t="s">
        <v>13</v>
      </c>
      <c r="H204" s="11" t="n">
        <v>62.5</v>
      </c>
      <c r="I204" s="6" t="s">
        <v>14</v>
      </c>
    </row>
    <row r="205" customFormat="false" ht="45" hidden="false" customHeight="false" outlineLevel="0" collapsed="false">
      <c r="A205" s="5" t="n">
        <v>197</v>
      </c>
      <c r="B205" s="9" t="s">
        <v>409</v>
      </c>
      <c r="C205" s="9" t="s">
        <v>410</v>
      </c>
      <c r="D205" s="10" t="n">
        <v>496249.07</v>
      </c>
      <c r="E205" s="10"/>
      <c r="F205" s="10" t="n">
        <v>496249.07</v>
      </c>
      <c r="G205" s="9" t="s">
        <v>13</v>
      </c>
      <c r="H205" s="11" t="n">
        <v>62.5</v>
      </c>
      <c r="I205" s="6" t="s">
        <v>14</v>
      </c>
    </row>
    <row r="206" customFormat="false" ht="45" hidden="false" customHeight="false" outlineLevel="0" collapsed="false">
      <c r="A206" s="5" t="n">
        <v>198</v>
      </c>
      <c r="B206" s="9" t="s">
        <v>411</v>
      </c>
      <c r="C206" s="9" t="s">
        <v>412</v>
      </c>
      <c r="D206" s="10" t="n">
        <v>136680.01</v>
      </c>
      <c r="E206" s="10"/>
      <c r="F206" s="10" t="n">
        <v>136680.01</v>
      </c>
      <c r="G206" s="9" t="s">
        <v>13</v>
      </c>
      <c r="H206" s="11" t="n">
        <v>62.5</v>
      </c>
      <c r="I206" s="6" t="s">
        <v>14</v>
      </c>
    </row>
    <row r="207" customFormat="false" ht="30" hidden="false" customHeight="false" outlineLevel="0" collapsed="false">
      <c r="A207" s="5" t="n">
        <v>199</v>
      </c>
      <c r="B207" s="9" t="s">
        <v>413</v>
      </c>
      <c r="C207" s="9" t="s">
        <v>414</v>
      </c>
      <c r="D207" s="10" t="n">
        <v>155303.98</v>
      </c>
      <c r="E207" s="10"/>
      <c r="F207" s="10" t="n">
        <v>155303.98</v>
      </c>
      <c r="G207" s="9" t="s">
        <v>13</v>
      </c>
      <c r="H207" s="11" t="n">
        <v>60</v>
      </c>
      <c r="I207" s="6" t="s">
        <v>14</v>
      </c>
    </row>
    <row r="208" customFormat="false" ht="150" hidden="false" customHeight="false" outlineLevel="0" collapsed="false">
      <c r="A208" s="5" t="n">
        <v>200</v>
      </c>
      <c r="B208" s="9" t="s">
        <v>415</v>
      </c>
      <c r="C208" s="9" t="s">
        <v>416</v>
      </c>
      <c r="D208" s="10" t="n">
        <v>326000</v>
      </c>
      <c r="E208" s="10"/>
      <c r="F208" s="10" t="n">
        <v>326000</v>
      </c>
      <c r="G208" s="9" t="s">
        <v>13</v>
      </c>
      <c r="H208" s="11" t="n">
        <v>60</v>
      </c>
      <c r="I208" s="6" t="s">
        <v>14</v>
      </c>
    </row>
    <row r="209" customFormat="false" ht="45" hidden="false" customHeight="false" outlineLevel="0" collapsed="false">
      <c r="A209" s="5" t="n">
        <v>201</v>
      </c>
      <c r="B209" s="9" t="s">
        <v>417</v>
      </c>
      <c r="C209" s="9" t="s">
        <v>418</v>
      </c>
      <c r="D209" s="10" t="n">
        <v>584070.2</v>
      </c>
      <c r="E209" s="9"/>
      <c r="F209" s="10" t="n">
        <v>584070.2</v>
      </c>
      <c r="G209" s="9" t="s">
        <v>89</v>
      </c>
      <c r="H209" s="11" t="n">
        <v>60</v>
      </c>
      <c r="I209" s="6" t="s">
        <v>14</v>
      </c>
    </row>
    <row r="210" customFormat="false" ht="45" hidden="false" customHeight="false" outlineLevel="0" collapsed="false">
      <c r="A210" s="5" t="n">
        <v>202</v>
      </c>
      <c r="B210" s="9" t="s">
        <v>419</v>
      </c>
      <c r="C210" s="9" t="s">
        <v>420</v>
      </c>
      <c r="D210" s="10" t="n">
        <v>74343.31</v>
      </c>
      <c r="E210" s="10"/>
      <c r="F210" s="10" t="n">
        <v>74343.31</v>
      </c>
      <c r="G210" s="9" t="s">
        <v>13</v>
      </c>
      <c r="H210" s="11" t="n">
        <v>60</v>
      </c>
      <c r="I210" s="6" t="s">
        <v>14</v>
      </c>
    </row>
    <row r="211" customFormat="false" ht="30" hidden="false" customHeight="false" outlineLevel="0" collapsed="false">
      <c r="A211" s="5" t="n">
        <v>203</v>
      </c>
      <c r="B211" s="9" t="s">
        <v>421</v>
      </c>
      <c r="C211" s="9" t="s">
        <v>422</v>
      </c>
      <c r="D211" s="10" t="n">
        <v>466915.77</v>
      </c>
      <c r="E211" s="10"/>
      <c r="F211" s="10" t="n">
        <v>466915.77</v>
      </c>
      <c r="G211" s="9" t="s">
        <v>13</v>
      </c>
      <c r="H211" s="11" t="n">
        <v>60</v>
      </c>
      <c r="I211" s="6" t="s">
        <v>14</v>
      </c>
    </row>
    <row r="212" customFormat="false" ht="45" hidden="false" customHeight="false" outlineLevel="0" collapsed="false">
      <c r="A212" s="5" t="n">
        <v>204</v>
      </c>
      <c r="B212" s="9" t="s">
        <v>423</v>
      </c>
      <c r="C212" s="9" t="s">
        <v>424</v>
      </c>
      <c r="D212" s="10" t="n">
        <v>55213.1</v>
      </c>
      <c r="E212" s="10" t="n">
        <v>0</v>
      </c>
      <c r="F212" s="10" t="n">
        <v>55213.1</v>
      </c>
      <c r="G212" s="9" t="s">
        <v>13</v>
      </c>
      <c r="H212" s="11" t="n">
        <v>60</v>
      </c>
      <c r="I212" s="6" t="s">
        <v>14</v>
      </c>
    </row>
    <row r="213" customFormat="false" ht="60" hidden="false" customHeight="false" outlineLevel="0" collapsed="false">
      <c r="A213" s="5" t="n">
        <v>205</v>
      </c>
      <c r="B213" s="9" t="s">
        <v>425</v>
      </c>
      <c r="C213" s="9" t="s">
        <v>426</v>
      </c>
      <c r="D213" s="10" t="n">
        <v>463298.82</v>
      </c>
      <c r="E213" s="10" t="n">
        <v>0</v>
      </c>
      <c r="F213" s="10" t="n">
        <v>463298.82</v>
      </c>
      <c r="G213" s="9" t="s">
        <v>13</v>
      </c>
      <c r="H213" s="11" t="n">
        <v>58</v>
      </c>
      <c r="I213" s="6" t="s">
        <v>14</v>
      </c>
    </row>
    <row r="214" customFormat="false" ht="45" hidden="false" customHeight="false" outlineLevel="0" collapsed="false">
      <c r="A214" s="5" t="n">
        <v>206</v>
      </c>
      <c r="B214" s="9" t="s">
        <v>427</v>
      </c>
      <c r="C214" s="9" t="s">
        <v>428</v>
      </c>
      <c r="D214" s="10" t="n">
        <v>467557.3</v>
      </c>
      <c r="E214" s="10"/>
      <c r="F214" s="10" t="n">
        <v>467557.3</v>
      </c>
      <c r="G214" s="9" t="s">
        <v>13</v>
      </c>
      <c r="H214" s="11" t="n">
        <v>57.5</v>
      </c>
      <c r="I214" s="6" t="s">
        <v>14</v>
      </c>
    </row>
    <row r="215" customFormat="false" ht="45" hidden="false" customHeight="false" outlineLevel="0" collapsed="false">
      <c r="A215" s="5" t="n">
        <v>207</v>
      </c>
      <c r="B215" s="9" t="s">
        <v>429</v>
      </c>
      <c r="C215" s="9" t="s">
        <v>430</v>
      </c>
      <c r="D215" s="10" t="n">
        <v>467192.53</v>
      </c>
      <c r="E215" s="10"/>
      <c r="F215" s="10" t="n">
        <v>467192.53</v>
      </c>
      <c r="G215" s="9" t="s">
        <v>13</v>
      </c>
      <c r="H215" s="11" t="n">
        <v>57.5</v>
      </c>
      <c r="I215" s="6" t="s">
        <v>14</v>
      </c>
    </row>
    <row r="216" customFormat="false" ht="60" hidden="false" customHeight="false" outlineLevel="0" collapsed="false">
      <c r="A216" s="5" t="n">
        <v>208</v>
      </c>
      <c r="B216" s="9" t="s">
        <v>431</v>
      </c>
      <c r="C216" s="9" t="s">
        <v>432</v>
      </c>
      <c r="D216" s="10" t="n">
        <v>499844.85</v>
      </c>
      <c r="E216" s="10"/>
      <c r="F216" s="10" t="n">
        <v>499844.85</v>
      </c>
      <c r="G216" s="9" t="s">
        <v>13</v>
      </c>
      <c r="H216" s="11" t="n">
        <v>57.5</v>
      </c>
      <c r="I216" s="6" t="s">
        <v>14</v>
      </c>
    </row>
    <row r="217" customFormat="false" ht="60" hidden="false" customHeight="false" outlineLevel="0" collapsed="false">
      <c r="A217" s="5" t="n">
        <v>209</v>
      </c>
      <c r="B217" s="9" t="s">
        <v>433</v>
      </c>
      <c r="C217" s="9" t="s">
        <v>434</v>
      </c>
      <c r="D217" s="10" t="n">
        <v>264531.82</v>
      </c>
      <c r="E217" s="10"/>
      <c r="F217" s="10" t="n">
        <v>264531.82</v>
      </c>
      <c r="G217" s="9" t="s">
        <v>13</v>
      </c>
      <c r="H217" s="11" t="n">
        <v>57.5</v>
      </c>
      <c r="I217" s="6" t="s">
        <v>14</v>
      </c>
    </row>
    <row r="218" customFormat="false" ht="45" hidden="false" customHeight="false" outlineLevel="0" collapsed="false">
      <c r="A218" s="5" t="n">
        <v>210</v>
      </c>
      <c r="B218" s="9" t="s">
        <v>435</v>
      </c>
      <c r="C218" s="9" t="s">
        <v>436</v>
      </c>
      <c r="D218" s="10" t="n">
        <v>358268.1</v>
      </c>
      <c r="E218" s="10"/>
      <c r="F218" s="10" t="n">
        <v>358268.1</v>
      </c>
      <c r="G218" s="9" t="s">
        <v>13</v>
      </c>
      <c r="H218" s="11" t="n">
        <v>55</v>
      </c>
      <c r="I218" s="6" t="s">
        <v>14</v>
      </c>
    </row>
    <row r="219" customFormat="false" ht="30" hidden="false" customHeight="false" outlineLevel="0" collapsed="false">
      <c r="A219" s="5" t="n">
        <v>211</v>
      </c>
      <c r="B219" s="9" t="s">
        <v>437</v>
      </c>
      <c r="C219" s="9" t="s">
        <v>438</v>
      </c>
      <c r="D219" s="10" t="n">
        <v>482014.06</v>
      </c>
      <c r="E219" s="10"/>
      <c r="F219" s="10" t="n">
        <v>482014.06</v>
      </c>
      <c r="G219" s="9" t="s">
        <v>13</v>
      </c>
      <c r="H219" s="11" t="n">
        <v>55</v>
      </c>
      <c r="I219" s="6" t="s">
        <v>14</v>
      </c>
    </row>
    <row r="220" customFormat="false" ht="45" hidden="false" customHeight="false" outlineLevel="0" collapsed="false">
      <c r="A220" s="5" t="n">
        <v>212</v>
      </c>
      <c r="B220" s="9" t="s">
        <v>439</v>
      </c>
      <c r="C220" s="9" t="s">
        <v>440</v>
      </c>
      <c r="D220" s="10" t="n">
        <v>499690</v>
      </c>
      <c r="E220" s="10" t="n">
        <v>467000</v>
      </c>
      <c r="F220" s="10" t="n">
        <v>966690</v>
      </c>
      <c r="G220" s="9" t="s">
        <v>13</v>
      </c>
      <c r="H220" s="11" t="n">
        <v>55</v>
      </c>
      <c r="I220" s="6" t="s">
        <v>14</v>
      </c>
    </row>
    <row r="221" customFormat="false" ht="45" hidden="false" customHeight="false" outlineLevel="0" collapsed="false">
      <c r="A221" s="5" t="n">
        <v>213</v>
      </c>
      <c r="B221" s="9" t="s">
        <v>441</v>
      </c>
      <c r="C221" s="9" t="s">
        <v>442</v>
      </c>
      <c r="D221" s="10" t="n">
        <v>484757.67</v>
      </c>
      <c r="E221" s="10"/>
      <c r="F221" s="10" t="n">
        <v>484757.67</v>
      </c>
      <c r="G221" s="9" t="s">
        <v>13</v>
      </c>
      <c r="H221" s="11" t="n">
        <v>50</v>
      </c>
      <c r="I221" s="6" t="s">
        <v>14</v>
      </c>
    </row>
    <row r="222" customFormat="false" ht="15.75" hidden="false" customHeight="false" outlineLevel="0" collapsed="false">
      <c r="A222" s="12" t="s">
        <v>154</v>
      </c>
      <c r="B222" s="13" t="n">
        <v>143</v>
      </c>
      <c r="C222" s="14" t="s">
        <v>155</v>
      </c>
      <c r="D222" s="15" t="n">
        <f aca="false">SUM(D79:D221)</f>
        <v>61515303.13</v>
      </c>
      <c r="E222" s="15" t="n">
        <f aca="false">SUM(E79:E221)</f>
        <v>6689667.87</v>
      </c>
      <c r="F222" s="15" t="n">
        <f aca="false">SUM(F79:F221)</f>
        <v>68204971</v>
      </c>
    </row>
    <row r="225" customFormat="false" ht="15" hidden="false" customHeight="false" outlineLevel="0" collapsed="false">
      <c r="E225" s="25"/>
      <c r="F225" s="25"/>
    </row>
    <row r="226" customFormat="false" ht="15" hidden="false" customHeight="false" outlineLevel="0" collapsed="false">
      <c r="A226" s="16"/>
      <c r="B226" s="16"/>
    </row>
  </sheetData>
  <autoFilter ref="A3:I222">
    <sortState ref="A4:I222">
      <sortCondition ref="C4:C222" descending="1" customList=""/>
    </sortState>
  </autoFilter>
  <mergeCells count="3">
    <mergeCell ref="G1:I1"/>
    <mergeCell ref="A2:I2"/>
    <mergeCell ref="A77:F77"/>
  </mergeCells>
  <printOptions headings="false" gridLines="false" gridLinesSet="true" horizontalCentered="false" verticalCentered="false"/>
  <pageMargins left="0.2" right="0.708333333333333" top="0.329861111111111" bottom="0.279861111111111" header="0.511811023622047" footer="0.511811023622047"/>
  <pageSetup paperSize="9" scale="7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A40" activeCellId="0" sqref="A40"/>
    </sheetView>
  </sheetViews>
  <sheetFormatPr defaultColWidth="9.1484375" defaultRowHeight="15" zeroHeight="false" outlineLevelRow="0" outlineLevelCol="0"/>
  <cols>
    <col collapsed="false" customWidth="true" hidden="false" outlineLevel="0" max="1" min="1" style="26" width="11.14"/>
    <col collapsed="false" customWidth="true" hidden="false" outlineLevel="0" max="2" min="2" style="27" width="16.57"/>
    <col collapsed="false" customWidth="true" hidden="false" outlineLevel="0" max="3" min="3" style="27" width="24.71"/>
    <col collapsed="false" customWidth="true" hidden="false" outlineLevel="0" max="4" min="4" style="27" width="21.14"/>
    <col collapsed="false" customWidth="true" hidden="false" outlineLevel="0" max="5" min="5" style="27" width="17.42"/>
    <col collapsed="false" customWidth="true" hidden="false" outlineLevel="0" max="6" min="6" style="27" width="18.86"/>
    <col collapsed="false" customWidth="true" hidden="false" outlineLevel="0" max="7" min="7" style="27" width="21.71"/>
    <col collapsed="false" customWidth="true" hidden="false" outlineLevel="0" max="8" min="8" style="27" width="17.71"/>
    <col collapsed="false" customWidth="true" hidden="false" outlineLevel="0" max="9" min="9" style="27" width="16.57"/>
    <col collapsed="false" customWidth="true" hidden="false" outlineLevel="0" max="10" min="10" style="27" width="13.29"/>
    <col collapsed="false" customWidth="true" hidden="false" outlineLevel="0" max="11" min="11" style="27" width="17.57"/>
    <col collapsed="false" customWidth="true" hidden="false" outlineLevel="0" max="12" min="12" style="27" width="15.14"/>
    <col collapsed="false" customWidth="true" hidden="false" outlineLevel="0" max="13" min="13" style="27" width="11.85"/>
    <col collapsed="false" customWidth="true" hidden="false" outlineLevel="0" max="14" min="14" style="27" width="12.86"/>
    <col collapsed="false" customWidth="true" hidden="false" outlineLevel="0" max="15" min="15" style="27" width="13.86"/>
    <col collapsed="false" customWidth="true" hidden="false" outlineLevel="0" max="16" min="16" style="27" width="12.42"/>
    <col collapsed="false" customWidth="true" hidden="false" outlineLevel="0" max="17" min="17" style="27" width="11.57"/>
    <col collapsed="false" customWidth="false" hidden="false" outlineLevel="0" max="16384" min="18" style="27" width="9.14"/>
  </cols>
  <sheetData>
    <row r="1" customFormat="false" ht="15.75" hidden="false" customHeight="false" outlineLevel="0" collapsed="false">
      <c r="A1" s="28"/>
      <c r="G1" s="2" t="s">
        <v>0</v>
      </c>
      <c r="H1" s="2"/>
      <c r="I1" s="2"/>
    </row>
    <row r="2" customFormat="false" ht="15" hidden="false" customHeight="true" outlineLevel="0" collapsed="false">
      <c r="A2" s="29" t="s">
        <v>443</v>
      </c>
      <c r="B2" s="29"/>
      <c r="C2" s="29"/>
      <c r="D2" s="29"/>
      <c r="E2" s="29"/>
      <c r="F2" s="29"/>
      <c r="G2" s="29"/>
      <c r="H2" s="29"/>
      <c r="I2" s="29"/>
    </row>
    <row r="3" customFormat="false" ht="45" hidden="false" customHeight="false" outlineLevel="0" collapsed="false">
      <c r="A3" s="4" t="s">
        <v>2</v>
      </c>
      <c r="B3" s="4" t="s">
        <v>3</v>
      </c>
      <c r="C3" s="4" t="s">
        <v>4</v>
      </c>
      <c r="D3" s="4" t="s">
        <v>5</v>
      </c>
      <c r="E3" s="4" t="s">
        <v>6</v>
      </c>
      <c r="F3" s="4" t="s">
        <v>7</v>
      </c>
      <c r="G3" s="4" t="s">
        <v>8</v>
      </c>
      <c r="H3" s="4" t="s">
        <v>9</v>
      </c>
      <c r="I3" s="4" t="s">
        <v>10</v>
      </c>
    </row>
    <row r="4" customFormat="false" ht="60" hidden="false" customHeight="false" outlineLevel="0" collapsed="false">
      <c r="A4" s="5" t="n">
        <v>1</v>
      </c>
      <c r="B4" s="30" t="s">
        <v>444</v>
      </c>
      <c r="C4" s="9" t="s">
        <v>445</v>
      </c>
      <c r="D4" s="31" t="n">
        <v>457401.31</v>
      </c>
      <c r="E4" s="31" t="n">
        <v>0</v>
      </c>
      <c r="F4" s="31" t="n">
        <v>457401.31</v>
      </c>
      <c r="G4" s="9" t="s">
        <v>13</v>
      </c>
      <c r="H4" s="11" t="n">
        <v>87.5</v>
      </c>
      <c r="I4" s="6" t="s">
        <v>446</v>
      </c>
    </row>
    <row r="5" customFormat="false" ht="30" hidden="false" customHeight="false" outlineLevel="0" collapsed="false">
      <c r="A5" s="5" t="n">
        <v>2</v>
      </c>
      <c r="B5" s="30" t="s">
        <v>447</v>
      </c>
      <c r="C5" s="9" t="s">
        <v>448</v>
      </c>
      <c r="D5" s="31" t="n">
        <v>498735</v>
      </c>
      <c r="E5" s="31" t="n">
        <v>1000</v>
      </c>
      <c r="F5" s="31" t="n">
        <v>499735</v>
      </c>
      <c r="G5" s="9" t="s">
        <v>13</v>
      </c>
      <c r="H5" s="11" t="n">
        <v>87.5</v>
      </c>
      <c r="I5" s="6" t="s">
        <v>446</v>
      </c>
    </row>
    <row r="6" customFormat="false" ht="30" hidden="false" customHeight="false" outlineLevel="0" collapsed="false">
      <c r="A6" s="5" t="n">
        <v>3</v>
      </c>
      <c r="B6" s="30" t="s">
        <v>449</v>
      </c>
      <c r="C6" s="9" t="s">
        <v>450</v>
      </c>
      <c r="D6" s="31" t="n">
        <v>491781.49</v>
      </c>
      <c r="E6" s="31" t="n">
        <v>0</v>
      </c>
      <c r="F6" s="31" t="n">
        <v>491781.49</v>
      </c>
      <c r="G6" s="9" t="s">
        <v>13</v>
      </c>
      <c r="H6" s="11" t="n">
        <v>87.5</v>
      </c>
      <c r="I6" s="6" t="s">
        <v>446</v>
      </c>
    </row>
    <row r="7" customFormat="false" ht="150" hidden="false" customHeight="false" outlineLevel="0" collapsed="false">
      <c r="A7" s="5" t="n">
        <v>4</v>
      </c>
      <c r="B7" s="30" t="s">
        <v>451</v>
      </c>
      <c r="C7" s="9" t="s">
        <v>452</v>
      </c>
      <c r="D7" s="31" t="n">
        <v>499450</v>
      </c>
      <c r="E7" s="31" t="n">
        <v>1000</v>
      </c>
      <c r="F7" s="31" t="n">
        <v>500450</v>
      </c>
      <c r="G7" s="9" t="s">
        <v>13</v>
      </c>
      <c r="H7" s="11" t="n">
        <v>85</v>
      </c>
      <c r="I7" s="6" t="s">
        <v>446</v>
      </c>
    </row>
    <row r="8" customFormat="false" ht="30" hidden="false" customHeight="false" outlineLevel="0" collapsed="false">
      <c r="A8" s="5" t="n">
        <v>5</v>
      </c>
      <c r="B8" s="30" t="s">
        <v>453</v>
      </c>
      <c r="C8" s="9" t="s">
        <v>454</v>
      </c>
      <c r="D8" s="31" t="n">
        <v>499871.86</v>
      </c>
      <c r="E8" s="31" t="n">
        <v>0</v>
      </c>
      <c r="F8" s="31" t="n">
        <v>499871.86</v>
      </c>
      <c r="G8" s="9" t="s">
        <v>13</v>
      </c>
      <c r="H8" s="11" t="n">
        <v>85</v>
      </c>
      <c r="I8" s="6" t="s">
        <v>446</v>
      </c>
    </row>
    <row r="9" customFormat="false" ht="30" hidden="false" customHeight="false" outlineLevel="0" collapsed="false">
      <c r="A9" s="5" t="n">
        <v>6</v>
      </c>
      <c r="B9" s="30" t="s">
        <v>455</v>
      </c>
      <c r="C9" s="9" t="s">
        <v>456</v>
      </c>
      <c r="D9" s="31" t="n">
        <v>484990.07</v>
      </c>
      <c r="E9" s="31" t="n">
        <v>0</v>
      </c>
      <c r="F9" s="31" t="n">
        <v>484990.07</v>
      </c>
      <c r="G9" s="9" t="s">
        <v>13</v>
      </c>
      <c r="H9" s="11" t="n">
        <v>85</v>
      </c>
      <c r="I9" s="6" t="s">
        <v>446</v>
      </c>
    </row>
    <row r="10" customFormat="false" ht="30" hidden="false" customHeight="false" outlineLevel="0" collapsed="false">
      <c r="A10" s="5" t="n">
        <v>7</v>
      </c>
      <c r="B10" s="30" t="s">
        <v>457</v>
      </c>
      <c r="C10" s="9" t="s">
        <v>458</v>
      </c>
      <c r="D10" s="31" t="n">
        <v>464808</v>
      </c>
      <c r="E10" s="31" t="n">
        <v>0</v>
      </c>
      <c r="F10" s="31" t="n">
        <v>464808</v>
      </c>
      <c r="G10" s="9" t="s">
        <v>13</v>
      </c>
      <c r="H10" s="11" t="n">
        <v>85</v>
      </c>
      <c r="I10" s="6" t="s">
        <v>446</v>
      </c>
    </row>
    <row r="11" customFormat="false" ht="30" hidden="false" customHeight="false" outlineLevel="0" collapsed="false">
      <c r="A11" s="5" t="n">
        <v>8</v>
      </c>
      <c r="B11" s="30" t="s">
        <v>459</v>
      </c>
      <c r="C11" s="9" t="s">
        <v>460</v>
      </c>
      <c r="D11" s="31" t="n">
        <v>499668.6</v>
      </c>
      <c r="E11" s="31" t="n">
        <v>0</v>
      </c>
      <c r="F11" s="31" t="n">
        <v>499668.6</v>
      </c>
      <c r="G11" s="9" t="s">
        <v>13</v>
      </c>
      <c r="H11" s="11" t="n">
        <v>85</v>
      </c>
      <c r="I11" s="6" t="s">
        <v>446</v>
      </c>
    </row>
    <row r="12" customFormat="false" ht="30" hidden="false" customHeight="false" outlineLevel="0" collapsed="false">
      <c r="A12" s="5" t="n">
        <v>9</v>
      </c>
      <c r="B12" s="30" t="s">
        <v>461</v>
      </c>
      <c r="C12" s="9" t="s">
        <v>462</v>
      </c>
      <c r="D12" s="31" t="n">
        <v>491781.49</v>
      </c>
      <c r="E12" s="31" t="n">
        <v>0</v>
      </c>
      <c r="F12" s="31" t="n">
        <v>491781.49</v>
      </c>
      <c r="G12" s="9" t="s">
        <v>13</v>
      </c>
      <c r="H12" s="11" t="n">
        <v>85</v>
      </c>
      <c r="I12" s="6" t="s">
        <v>446</v>
      </c>
    </row>
    <row r="13" customFormat="false" ht="30" hidden="false" customHeight="false" outlineLevel="0" collapsed="false">
      <c r="A13" s="5" t="n">
        <v>10</v>
      </c>
      <c r="B13" s="30" t="s">
        <v>463</v>
      </c>
      <c r="C13" s="9" t="s">
        <v>464</v>
      </c>
      <c r="D13" s="31" t="n">
        <v>491781.49</v>
      </c>
      <c r="E13" s="31" t="n">
        <v>0</v>
      </c>
      <c r="F13" s="31" t="n">
        <v>491781.49</v>
      </c>
      <c r="G13" s="9" t="s">
        <v>13</v>
      </c>
      <c r="H13" s="11" t="n">
        <v>85</v>
      </c>
      <c r="I13" s="6" t="s">
        <v>446</v>
      </c>
    </row>
    <row r="14" customFormat="false" ht="30" hidden="false" customHeight="false" outlineLevel="0" collapsed="false">
      <c r="A14" s="5" t="n">
        <v>11</v>
      </c>
      <c r="B14" s="30" t="s">
        <v>465</v>
      </c>
      <c r="C14" s="9" t="s">
        <v>466</v>
      </c>
      <c r="D14" s="31" t="n">
        <v>499668.6</v>
      </c>
      <c r="E14" s="31" t="n">
        <v>0</v>
      </c>
      <c r="F14" s="31" t="n">
        <v>499668.6</v>
      </c>
      <c r="G14" s="9" t="s">
        <v>13</v>
      </c>
      <c r="H14" s="11" t="n">
        <v>85</v>
      </c>
      <c r="I14" s="6" t="s">
        <v>446</v>
      </c>
    </row>
    <row r="15" customFormat="false" ht="30" hidden="false" customHeight="false" outlineLevel="0" collapsed="false">
      <c r="A15" s="5" t="n">
        <v>12</v>
      </c>
      <c r="B15" s="30" t="s">
        <v>467</v>
      </c>
      <c r="C15" s="9" t="s">
        <v>468</v>
      </c>
      <c r="D15" s="31" t="n">
        <v>499668.6</v>
      </c>
      <c r="E15" s="31" t="n">
        <v>0</v>
      </c>
      <c r="F15" s="31" t="n">
        <v>499668.6</v>
      </c>
      <c r="G15" s="9" t="s">
        <v>13</v>
      </c>
      <c r="H15" s="11" t="n">
        <v>85</v>
      </c>
      <c r="I15" s="6" t="s">
        <v>446</v>
      </c>
    </row>
    <row r="16" customFormat="false" ht="30" hidden="false" customHeight="false" outlineLevel="0" collapsed="false">
      <c r="A16" s="5" t="n">
        <v>13</v>
      </c>
      <c r="B16" s="30" t="s">
        <v>469</v>
      </c>
      <c r="C16" s="9" t="s">
        <v>470</v>
      </c>
      <c r="D16" s="31" t="n">
        <v>499797.36</v>
      </c>
      <c r="E16" s="31" t="n">
        <v>0</v>
      </c>
      <c r="F16" s="31" t="n">
        <v>499797.36</v>
      </c>
      <c r="G16" s="9" t="s">
        <v>13</v>
      </c>
      <c r="H16" s="11" t="n">
        <v>85</v>
      </c>
      <c r="I16" s="6" t="s">
        <v>446</v>
      </c>
    </row>
    <row r="17" customFormat="false" ht="30" hidden="false" customHeight="false" outlineLevel="0" collapsed="false">
      <c r="A17" s="5" t="n">
        <v>14</v>
      </c>
      <c r="B17" s="30" t="s">
        <v>471</v>
      </c>
      <c r="C17" s="9" t="s">
        <v>472</v>
      </c>
      <c r="D17" s="31" t="n">
        <v>493399.83</v>
      </c>
      <c r="E17" s="31" t="n">
        <v>0</v>
      </c>
      <c r="F17" s="31" t="n">
        <f aca="false">D17</f>
        <v>493399.83</v>
      </c>
      <c r="G17" s="9" t="s">
        <v>13</v>
      </c>
      <c r="H17" s="11" t="n">
        <v>82.5</v>
      </c>
      <c r="I17" s="6" t="s">
        <v>446</v>
      </c>
    </row>
    <row r="18" customFormat="false" ht="30" hidden="false" customHeight="false" outlineLevel="0" collapsed="false">
      <c r="A18" s="5" t="n">
        <v>15</v>
      </c>
      <c r="B18" s="30" t="s">
        <v>473</v>
      </c>
      <c r="C18" s="9" t="s">
        <v>474</v>
      </c>
      <c r="D18" s="31" t="n">
        <v>499904</v>
      </c>
      <c r="E18" s="31" t="n">
        <v>0</v>
      </c>
      <c r="F18" s="31" t="n">
        <v>499904</v>
      </c>
      <c r="G18" s="9" t="s">
        <v>13</v>
      </c>
      <c r="H18" s="11" t="n">
        <v>80</v>
      </c>
      <c r="I18" s="6" t="s">
        <v>446</v>
      </c>
    </row>
    <row r="19" customFormat="false" ht="15.75" hidden="false" customHeight="false" outlineLevel="0" collapsed="false">
      <c r="A19" s="32" t="s">
        <v>154</v>
      </c>
      <c r="B19" s="33" t="n">
        <v>15</v>
      </c>
      <c r="C19" s="14" t="s">
        <v>155</v>
      </c>
      <c r="D19" s="34" t="n">
        <f aca="false">SUM(D4:D18)</f>
        <v>7372707.7</v>
      </c>
      <c r="E19" s="34" t="n">
        <f aca="false">SUM(E4:E18)</f>
        <v>2000</v>
      </c>
      <c r="F19" s="34" t="n">
        <f aca="false">SUM(F4:F18)</f>
        <v>7374707.7</v>
      </c>
    </row>
    <row r="21" customFormat="false" ht="15" hidden="false" customHeight="false" outlineLevel="0" collapsed="false">
      <c r="I21" s="35"/>
    </row>
    <row r="22" customFormat="false" ht="15" hidden="true" customHeight="false" outlineLevel="0" collapsed="false"/>
    <row r="23" customFormat="false" ht="15" hidden="true" customHeight="false" outlineLevel="0" collapsed="false"/>
    <row r="24" customFormat="false" ht="15" hidden="true" customHeight="false" outlineLevel="0" collapsed="false"/>
    <row r="25" customFormat="false" ht="15" hidden="true" customHeight="false" outlineLevel="0" collapsed="false">
      <c r="P25" s="36" t="n">
        <f aca="false">N25+O25</f>
        <v>0</v>
      </c>
    </row>
    <row r="26" customFormat="false" ht="15" hidden="true" customHeight="false" outlineLevel="0" collapsed="false">
      <c r="P26" s="37"/>
    </row>
    <row r="27" customFormat="false" ht="15" hidden="true" customHeight="false" outlineLevel="0" collapsed="false">
      <c r="P27" s="37"/>
    </row>
    <row r="28" customFormat="false" ht="15" hidden="true" customHeight="false" outlineLevel="0" collapsed="false"/>
    <row r="29" customFormat="false" ht="15" hidden="true" customHeight="false" outlineLevel="0" collapsed="false"/>
    <row r="30" customFormat="false" ht="15" hidden="true" customHeight="false" outlineLevel="0" collapsed="false"/>
    <row r="31" customFormat="false" ht="15" hidden="true" customHeight="false" outlineLevel="0" collapsed="false"/>
    <row r="32" customFormat="false" ht="15" hidden="true" customHeight="false" outlineLevel="0" collapsed="false"/>
    <row r="33" customFormat="false" ht="15" hidden="true" customHeight="false" outlineLevel="0" collapsed="false"/>
    <row r="34" customFormat="false" ht="15" hidden="true" customHeight="false" outlineLevel="0" collapsed="false"/>
    <row r="35" customFormat="false" ht="15" hidden="true" customHeight="false" outlineLevel="0" collapsed="false"/>
    <row r="36" customFormat="false" ht="15" hidden="true" customHeight="false" outlineLevel="0" collapsed="false"/>
    <row r="37" customFormat="false" ht="15" hidden="true" customHeight="false" outlineLevel="0" collapsed="false"/>
    <row r="38" customFormat="false" ht="15" hidden="true" customHeight="false" outlineLevel="0" collapsed="false"/>
    <row r="40" s="16" customFormat="true" ht="15.75" hidden="false" customHeight="true" outlineLevel="0" collapsed="false">
      <c r="A40" s="17" t="s">
        <v>475</v>
      </c>
      <c r="B40" s="17"/>
      <c r="C40" s="17"/>
      <c r="D40" s="17"/>
      <c r="E40" s="17"/>
      <c r="F40" s="17"/>
      <c r="G40" s="17"/>
      <c r="H40" s="17"/>
      <c r="I40" s="17"/>
    </row>
    <row r="41" s="16" customFormat="true" ht="60" hidden="false" customHeight="false" outlineLevel="0" collapsed="false">
      <c r="A41" s="5" t="n">
        <v>16</v>
      </c>
      <c r="B41" s="30" t="s">
        <v>476</v>
      </c>
      <c r="C41" s="9" t="s">
        <v>477</v>
      </c>
      <c r="D41" s="10" t="n">
        <v>499904</v>
      </c>
      <c r="E41" s="10" t="n">
        <v>185069.31</v>
      </c>
      <c r="F41" s="10" t="n">
        <v>684973.31</v>
      </c>
      <c r="G41" s="9" t="s">
        <v>13</v>
      </c>
      <c r="H41" s="11" t="n">
        <v>80</v>
      </c>
      <c r="I41" s="6" t="s">
        <v>446</v>
      </c>
    </row>
    <row r="42" s="16" customFormat="true" ht="30" hidden="false" customHeight="false" outlineLevel="0" collapsed="false">
      <c r="A42" s="5" t="n">
        <v>17</v>
      </c>
      <c r="B42" s="30" t="s">
        <v>478</v>
      </c>
      <c r="C42" s="9" t="s">
        <v>479</v>
      </c>
      <c r="D42" s="10" t="n">
        <v>499904</v>
      </c>
      <c r="E42" s="10" t="n">
        <v>0</v>
      </c>
      <c r="F42" s="10" t="n">
        <v>499904</v>
      </c>
      <c r="G42" s="9" t="s">
        <v>13</v>
      </c>
      <c r="H42" s="11" t="n">
        <v>80</v>
      </c>
      <c r="I42" s="6" t="s">
        <v>446</v>
      </c>
    </row>
    <row r="43" s="16" customFormat="true" ht="30" hidden="false" customHeight="false" outlineLevel="0" collapsed="false">
      <c r="A43" s="5" t="n">
        <v>18</v>
      </c>
      <c r="B43" s="30" t="s">
        <v>480</v>
      </c>
      <c r="C43" s="9" t="s">
        <v>481</v>
      </c>
      <c r="D43" s="10" t="n">
        <v>491451</v>
      </c>
      <c r="E43" s="10" t="n">
        <v>0</v>
      </c>
      <c r="F43" s="10" t="n">
        <v>491451</v>
      </c>
      <c r="G43" s="9" t="s">
        <v>13</v>
      </c>
      <c r="H43" s="11" t="n">
        <v>80</v>
      </c>
      <c r="I43" s="6" t="s">
        <v>446</v>
      </c>
    </row>
    <row r="44" s="16" customFormat="true" ht="30" hidden="false" customHeight="false" outlineLevel="0" collapsed="false">
      <c r="A44" s="5" t="n">
        <v>19</v>
      </c>
      <c r="B44" s="30" t="s">
        <v>482</v>
      </c>
      <c r="C44" s="9" t="s">
        <v>483</v>
      </c>
      <c r="D44" s="10" t="n">
        <v>492007.4</v>
      </c>
      <c r="E44" s="10" t="n">
        <v>0</v>
      </c>
      <c r="F44" s="10" t="n">
        <v>492007.4</v>
      </c>
      <c r="G44" s="9" t="s">
        <v>13</v>
      </c>
      <c r="H44" s="11" t="n">
        <v>80</v>
      </c>
      <c r="I44" s="6" t="s">
        <v>446</v>
      </c>
    </row>
    <row r="45" s="16" customFormat="true" ht="45" hidden="false" customHeight="false" outlineLevel="0" collapsed="false">
      <c r="A45" s="5" t="n">
        <v>20</v>
      </c>
      <c r="B45" s="30" t="s">
        <v>484</v>
      </c>
      <c r="C45" s="9" t="s">
        <v>485</v>
      </c>
      <c r="D45" s="10" t="n">
        <v>484175</v>
      </c>
      <c r="E45" s="10" t="n">
        <v>0</v>
      </c>
      <c r="F45" s="10" t="n">
        <v>484175</v>
      </c>
      <c r="G45" s="9" t="s">
        <v>13</v>
      </c>
      <c r="H45" s="11" t="n">
        <v>80</v>
      </c>
      <c r="I45" s="6" t="s">
        <v>446</v>
      </c>
    </row>
    <row r="46" s="16" customFormat="true" ht="30" hidden="false" customHeight="false" outlineLevel="0" collapsed="false">
      <c r="A46" s="5" t="n">
        <v>21</v>
      </c>
      <c r="B46" s="30" t="s">
        <v>486</v>
      </c>
      <c r="C46" s="9" t="s">
        <v>487</v>
      </c>
      <c r="D46" s="10" t="n">
        <v>105729</v>
      </c>
      <c r="E46" s="10" t="n">
        <v>0</v>
      </c>
      <c r="F46" s="10" t="n">
        <v>105729</v>
      </c>
      <c r="G46" s="9" t="s">
        <v>13</v>
      </c>
      <c r="H46" s="11" t="n">
        <v>80</v>
      </c>
      <c r="I46" s="6" t="s">
        <v>446</v>
      </c>
    </row>
    <row r="47" s="16" customFormat="true" ht="45" hidden="false" customHeight="false" outlineLevel="0" collapsed="false">
      <c r="A47" s="5" t="n">
        <v>22</v>
      </c>
      <c r="B47" s="30" t="s">
        <v>488</v>
      </c>
      <c r="C47" s="9" t="s">
        <v>489</v>
      </c>
      <c r="D47" s="10" t="n">
        <v>290001.03</v>
      </c>
      <c r="E47" s="10" t="n">
        <v>0</v>
      </c>
      <c r="F47" s="10" t="n">
        <v>290001.03</v>
      </c>
      <c r="G47" s="9" t="s">
        <v>13</v>
      </c>
      <c r="H47" s="11" t="n">
        <v>80</v>
      </c>
      <c r="I47" s="6" t="s">
        <v>446</v>
      </c>
    </row>
    <row r="48" s="16" customFormat="true" ht="30" hidden="false" customHeight="false" outlineLevel="0" collapsed="false">
      <c r="A48" s="5" t="n">
        <v>23</v>
      </c>
      <c r="B48" s="30" t="s">
        <v>490</v>
      </c>
      <c r="C48" s="9" t="s">
        <v>491</v>
      </c>
      <c r="D48" s="10" t="n">
        <v>499342</v>
      </c>
      <c r="E48" s="10" t="n">
        <v>15000</v>
      </c>
      <c r="F48" s="10" t="n">
        <v>514342</v>
      </c>
      <c r="G48" s="9" t="s">
        <v>13</v>
      </c>
      <c r="H48" s="11" t="n">
        <v>80</v>
      </c>
      <c r="I48" s="6" t="s">
        <v>446</v>
      </c>
    </row>
    <row r="49" s="16" customFormat="true" ht="45" hidden="false" customHeight="false" outlineLevel="0" collapsed="false">
      <c r="A49" s="5" t="n">
        <v>24</v>
      </c>
      <c r="B49" s="30" t="s">
        <v>492</v>
      </c>
      <c r="C49" s="9" t="s">
        <v>493</v>
      </c>
      <c r="D49" s="10" t="n">
        <v>444050</v>
      </c>
      <c r="E49" s="10" t="n">
        <v>0</v>
      </c>
      <c r="F49" s="10" t="n">
        <v>444050</v>
      </c>
      <c r="G49" s="9" t="s">
        <v>13</v>
      </c>
      <c r="H49" s="11" t="n">
        <v>80</v>
      </c>
      <c r="I49" s="6" t="s">
        <v>446</v>
      </c>
    </row>
    <row r="50" s="16" customFormat="true" ht="45" hidden="false" customHeight="false" outlineLevel="0" collapsed="false">
      <c r="A50" s="5" t="n">
        <v>25</v>
      </c>
      <c r="B50" s="30" t="s">
        <v>494</v>
      </c>
      <c r="C50" s="9" t="s">
        <v>495</v>
      </c>
      <c r="D50" s="10" t="n">
        <v>499999.22</v>
      </c>
      <c r="E50" s="10" t="n">
        <v>0</v>
      </c>
      <c r="F50" s="10" t="n">
        <v>499999.22</v>
      </c>
      <c r="G50" s="9" t="s">
        <v>13</v>
      </c>
      <c r="H50" s="11" t="n">
        <v>80</v>
      </c>
      <c r="I50" s="6" t="s">
        <v>446</v>
      </c>
    </row>
    <row r="51" s="16" customFormat="true" ht="30" hidden="false" customHeight="false" outlineLevel="0" collapsed="false">
      <c r="A51" s="5" t="n">
        <v>26</v>
      </c>
      <c r="B51" s="30" t="s">
        <v>496</v>
      </c>
      <c r="C51" s="9" t="s">
        <v>497</v>
      </c>
      <c r="D51" s="10" t="n">
        <v>497111.12</v>
      </c>
      <c r="E51" s="10" t="n">
        <v>0</v>
      </c>
      <c r="F51" s="10" t="n">
        <v>497111.12</v>
      </c>
      <c r="G51" s="9" t="s">
        <v>13</v>
      </c>
      <c r="H51" s="11" t="n">
        <v>80</v>
      </c>
      <c r="I51" s="6" t="s">
        <v>446</v>
      </c>
    </row>
    <row r="52" s="16" customFormat="true" ht="30" hidden="false" customHeight="false" outlineLevel="0" collapsed="false">
      <c r="A52" s="5" t="n">
        <v>27</v>
      </c>
      <c r="B52" s="30" t="s">
        <v>498</v>
      </c>
      <c r="C52" s="9" t="s">
        <v>499</v>
      </c>
      <c r="D52" s="10" t="n">
        <v>499890</v>
      </c>
      <c r="E52" s="10" t="n">
        <v>0</v>
      </c>
      <c r="F52" s="10" t="n">
        <v>499890</v>
      </c>
      <c r="G52" s="9" t="s">
        <v>13</v>
      </c>
      <c r="H52" s="11" t="n">
        <v>80</v>
      </c>
      <c r="I52" s="6" t="s">
        <v>446</v>
      </c>
    </row>
    <row r="53" s="16" customFormat="true" ht="30" hidden="false" customHeight="false" outlineLevel="0" collapsed="false">
      <c r="A53" s="5" t="n">
        <v>28</v>
      </c>
      <c r="B53" s="30" t="s">
        <v>500</v>
      </c>
      <c r="C53" s="9" t="s">
        <v>501</v>
      </c>
      <c r="D53" s="10" t="n">
        <v>312049.4</v>
      </c>
      <c r="E53" s="10" t="n">
        <v>15000</v>
      </c>
      <c r="F53" s="10" t="n">
        <v>327049.4</v>
      </c>
      <c r="G53" s="9" t="s">
        <v>13</v>
      </c>
      <c r="H53" s="11" t="n">
        <v>80</v>
      </c>
      <c r="I53" s="6" t="s">
        <v>446</v>
      </c>
    </row>
    <row r="54" s="16" customFormat="true" ht="30" hidden="false" customHeight="false" outlineLevel="0" collapsed="false">
      <c r="A54" s="5" t="n">
        <v>29</v>
      </c>
      <c r="B54" s="30" t="s">
        <v>502</v>
      </c>
      <c r="C54" s="9" t="s">
        <v>503</v>
      </c>
      <c r="D54" s="10" t="n">
        <v>488243.01</v>
      </c>
      <c r="E54" s="10" t="n">
        <v>0</v>
      </c>
      <c r="F54" s="10" t="n">
        <v>488243.01</v>
      </c>
      <c r="G54" s="9" t="s">
        <v>13</v>
      </c>
      <c r="H54" s="11" t="n">
        <v>79</v>
      </c>
      <c r="I54" s="6" t="s">
        <v>446</v>
      </c>
    </row>
    <row r="55" s="16" customFormat="true" ht="30" hidden="false" customHeight="false" outlineLevel="0" collapsed="false">
      <c r="A55" s="5" t="n">
        <v>30</v>
      </c>
      <c r="B55" s="30" t="s">
        <v>504</v>
      </c>
      <c r="C55" s="9" t="s">
        <v>505</v>
      </c>
      <c r="D55" s="10" t="n">
        <v>494125.13</v>
      </c>
      <c r="E55" s="10" t="n">
        <v>0</v>
      </c>
      <c r="F55" s="10" t="n">
        <v>494125.13</v>
      </c>
      <c r="G55" s="9" t="s">
        <v>13</v>
      </c>
      <c r="H55" s="11" t="n">
        <v>77.5</v>
      </c>
      <c r="I55" s="6" t="s">
        <v>446</v>
      </c>
    </row>
    <row r="56" s="16" customFormat="true" ht="30" hidden="false" customHeight="false" outlineLevel="0" collapsed="false">
      <c r="A56" s="5" t="n">
        <v>31</v>
      </c>
      <c r="B56" s="30" t="s">
        <v>506</v>
      </c>
      <c r="C56" s="9" t="s">
        <v>507</v>
      </c>
      <c r="D56" s="10" t="n">
        <v>499966.06</v>
      </c>
      <c r="E56" s="10" t="n">
        <v>11287.88</v>
      </c>
      <c r="F56" s="10" t="n">
        <v>511253.94</v>
      </c>
      <c r="G56" s="9" t="s">
        <v>13</v>
      </c>
      <c r="H56" s="11" t="n">
        <v>77.5</v>
      </c>
      <c r="I56" s="6" t="s">
        <v>446</v>
      </c>
    </row>
    <row r="57" s="16" customFormat="true" ht="30" hidden="false" customHeight="false" outlineLevel="0" collapsed="false">
      <c r="A57" s="5" t="n">
        <v>32</v>
      </c>
      <c r="B57" s="30" t="s">
        <v>508</v>
      </c>
      <c r="C57" s="9" t="s">
        <v>509</v>
      </c>
      <c r="D57" s="10" t="n">
        <v>494013.65</v>
      </c>
      <c r="E57" s="10" t="n">
        <v>0</v>
      </c>
      <c r="F57" s="10" t="n">
        <v>494013.65</v>
      </c>
      <c r="G57" s="9" t="s">
        <v>13</v>
      </c>
      <c r="H57" s="11" t="n">
        <v>76.5</v>
      </c>
      <c r="I57" s="6" t="s">
        <v>446</v>
      </c>
    </row>
    <row r="58" s="16" customFormat="true" ht="45" hidden="false" customHeight="false" outlineLevel="0" collapsed="false">
      <c r="A58" s="5" t="n">
        <v>33</v>
      </c>
      <c r="B58" s="30" t="s">
        <v>510</v>
      </c>
      <c r="C58" s="9" t="s">
        <v>511</v>
      </c>
      <c r="D58" s="10" t="n">
        <v>499957.5</v>
      </c>
      <c r="E58" s="10" t="n">
        <v>0</v>
      </c>
      <c r="F58" s="10" t="n">
        <v>499957.5</v>
      </c>
      <c r="G58" s="9" t="s">
        <v>13</v>
      </c>
      <c r="H58" s="11" t="n">
        <v>75</v>
      </c>
      <c r="I58" s="6" t="s">
        <v>446</v>
      </c>
    </row>
    <row r="59" s="16" customFormat="true" ht="30" hidden="false" customHeight="false" outlineLevel="0" collapsed="false">
      <c r="A59" s="5" t="n">
        <v>34</v>
      </c>
      <c r="B59" s="30" t="s">
        <v>512</v>
      </c>
      <c r="C59" s="9" t="s">
        <v>513</v>
      </c>
      <c r="D59" s="10" t="n">
        <v>500000</v>
      </c>
      <c r="E59" s="10" t="n">
        <v>122500</v>
      </c>
      <c r="F59" s="10" t="n">
        <v>622500</v>
      </c>
      <c r="G59" s="9" t="s">
        <v>13</v>
      </c>
      <c r="H59" s="11" t="n">
        <v>75</v>
      </c>
      <c r="I59" s="6" t="s">
        <v>446</v>
      </c>
    </row>
    <row r="60" s="16" customFormat="true" ht="30" hidden="false" customHeight="false" outlineLevel="0" collapsed="false">
      <c r="A60" s="5" t="n">
        <v>35</v>
      </c>
      <c r="B60" s="30" t="s">
        <v>514</v>
      </c>
      <c r="C60" s="9" t="s">
        <v>515</v>
      </c>
      <c r="D60" s="10" t="n">
        <v>498513</v>
      </c>
      <c r="E60" s="10" t="n">
        <v>0</v>
      </c>
      <c r="F60" s="10" t="n">
        <v>498513</v>
      </c>
      <c r="G60" s="9" t="s">
        <v>13</v>
      </c>
      <c r="H60" s="11" t="n">
        <v>75</v>
      </c>
      <c r="I60" s="6" t="s">
        <v>446</v>
      </c>
    </row>
    <row r="61" s="16" customFormat="true" ht="30" hidden="false" customHeight="false" outlineLevel="0" collapsed="false">
      <c r="A61" s="5" t="n">
        <v>36</v>
      </c>
      <c r="B61" s="30" t="s">
        <v>516</v>
      </c>
      <c r="C61" s="9" t="s">
        <v>517</v>
      </c>
      <c r="D61" s="10" t="n">
        <v>310131.61</v>
      </c>
      <c r="E61" s="10" t="n">
        <v>0</v>
      </c>
      <c r="F61" s="10" t="n">
        <v>310131.61</v>
      </c>
      <c r="G61" s="9" t="s">
        <v>13</v>
      </c>
      <c r="H61" s="11" t="n">
        <v>75</v>
      </c>
      <c r="I61" s="6" t="s">
        <v>446</v>
      </c>
    </row>
    <row r="62" s="16" customFormat="true" ht="30" hidden="false" customHeight="false" outlineLevel="0" collapsed="false">
      <c r="A62" s="5" t="n">
        <v>37</v>
      </c>
      <c r="B62" s="30" t="s">
        <v>518</v>
      </c>
      <c r="C62" s="9" t="s">
        <v>519</v>
      </c>
      <c r="D62" s="10" t="n">
        <v>252560.23</v>
      </c>
      <c r="E62" s="10" t="n">
        <v>0</v>
      </c>
      <c r="F62" s="10" t="n">
        <v>252560.23</v>
      </c>
      <c r="G62" s="9" t="s">
        <v>13</v>
      </c>
      <c r="H62" s="11" t="n">
        <v>75</v>
      </c>
      <c r="I62" s="6" t="s">
        <v>446</v>
      </c>
    </row>
    <row r="63" s="1" customFormat="true" ht="30" hidden="false" customHeight="false" outlineLevel="0" collapsed="false">
      <c r="A63" s="5" t="n">
        <v>38</v>
      </c>
      <c r="B63" s="30" t="s">
        <v>520</v>
      </c>
      <c r="C63" s="9" t="s">
        <v>521</v>
      </c>
      <c r="D63" s="10" t="n">
        <v>499904</v>
      </c>
      <c r="E63" s="10" t="n">
        <v>185069.31</v>
      </c>
      <c r="F63" s="10" t="n">
        <v>684973.31</v>
      </c>
      <c r="G63" s="9" t="s">
        <v>13</v>
      </c>
      <c r="H63" s="11" t="n">
        <v>72.5</v>
      </c>
      <c r="I63" s="6" t="s">
        <v>446</v>
      </c>
    </row>
    <row r="64" s="1" customFormat="true" ht="30" hidden="false" customHeight="false" outlineLevel="0" collapsed="false">
      <c r="A64" s="5" t="n">
        <v>39</v>
      </c>
      <c r="B64" s="30" t="s">
        <v>522</v>
      </c>
      <c r="C64" s="9" t="s">
        <v>523</v>
      </c>
      <c r="D64" s="10" t="n">
        <v>493805</v>
      </c>
      <c r="E64" s="10" t="n">
        <v>0</v>
      </c>
      <c r="F64" s="10" t="n">
        <v>493805</v>
      </c>
      <c r="G64" s="9" t="s">
        <v>13</v>
      </c>
      <c r="H64" s="11" t="n">
        <v>72.5</v>
      </c>
      <c r="I64" s="6" t="s">
        <v>446</v>
      </c>
    </row>
    <row r="65" s="1" customFormat="true" ht="45" hidden="false" customHeight="false" outlineLevel="0" collapsed="false">
      <c r="A65" s="5" t="n">
        <v>40</v>
      </c>
      <c r="B65" s="30" t="s">
        <v>524</v>
      </c>
      <c r="C65" s="9" t="s">
        <v>525</v>
      </c>
      <c r="D65" s="10" t="n">
        <v>478199</v>
      </c>
      <c r="E65" s="10" t="n">
        <v>0</v>
      </c>
      <c r="F65" s="10" t="n">
        <v>478199</v>
      </c>
      <c r="G65" s="9" t="s">
        <v>13</v>
      </c>
      <c r="H65" s="11" t="n">
        <v>72.5</v>
      </c>
      <c r="I65" s="6" t="s">
        <v>446</v>
      </c>
    </row>
    <row r="66" s="1" customFormat="true" ht="45" hidden="false" customHeight="false" outlineLevel="0" collapsed="false">
      <c r="A66" s="5" t="n">
        <v>41</v>
      </c>
      <c r="B66" s="30" t="s">
        <v>526</v>
      </c>
      <c r="C66" s="9" t="s">
        <v>527</v>
      </c>
      <c r="D66" s="10" t="n">
        <v>500000</v>
      </c>
      <c r="E66" s="10" t="n">
        <v>0</v>
      </c>
      <c r="F66" s="10" t="n">
        <v>500000</v>
      </c>
      <c r="G66" s="9" t="s">
        <v>13</v>
      </c>
      <c r="H66" s="11" t="n">
        <v>70</v>
      </c>
      <c r="I66" s="6" t="s">
        <v>446</v>
      </c>
    </row>
    <row r="67" s="1" customFormat="true" ht="30" hidden="false" customHeight="false" outlineLevel="0" collapsed="false">
      <c r="A67" s="5" t="n">
        <v>42</v>
      </c>
      <c r="B67" s="30" t="s">
        <v>528</v>
      </c>
      <c r="C67" s="9" t="s">
        <v>529</v>
      </c>
      <c r="D67" s="10" t="n">
        <v>305792.09</v>
      </c>
      <c r="E67" s="10" t="n">
        <v>0</v>
      </c>
      <c r="F67" s="10" t="n">
        <v>305792.09</v>
      </c>
      <c r="G67" s="9" t="s">
        <v>13</v>
      </c>
      <c r="H67" s="11" t="n">
        <v>70</v>
      </c>
      <c r="I67" s="6" t="s">
        <v>446</v>
      </c>
    </row>
    <row r="68" s="1" customFormat="true" ht="45" hidden="false" customHeight="false" outlineLevel="0" collapsed="false">
      <c r="A68" s="5" t="n">
        <v>43</v>
      </c>
      <c r="B68" s="30" t="s">
        <v>530</v>
      </c>
      <c r="C68" s="9" t="s">
        <v>531</v>
      </c>
      <c r="D68" s="10" t="n">
        <v>499904</v>
      </c>
      <c r="E68" s="10" t="n">
        <v>0</v>
      </c>
      <c r="F68" s="10" t="n">
        <v>499904</v>
      </c>
      <c r="G68" s="9" t="s">
        <v>13</v>
      </c>
      <c r="H68" s="11" t="n">
        <v>70</v>
      </c>
      <c r="I68" s="6" t="s">
        <v>446</v>
      </c>
    </row>
    <row r="69" s="1" customFormat="true" ht="30" hidden="false" customHeight="false" outlineLevel="0" collapsed="false">
      <c r="A69" s="5" t="n">
        <v>44</v>
      </c>
      <c r="B69" s="30" t="s">
        <v>532</v>
      </c>
      <c r="C69" s="9" t="s">
        <v>533</v>
      </c>
      <c r="D69" s="10" t="n">
        <v>449400</v>
      </c>
      <c r="E69" s="10" t="n">
        <v>0</v>
      </c>
      <c r="F69" s="10" t="n">
        <v>449400</v>
      </c>
      <c r="G69" s="9" t="s">
        <v>13</v>
      </c>
      <c r="H69" s="11" t="n">
        <v>70</v>
      </c>
      <c r="I69" s="6" t="s">
        <v>446</v>
      </c>
    </row>
    <row r="70" s="1" customFormat="true" ht="30" hidden="false" customHeight="false" outlineLevel="0" collapsed="false">
      <c r="A70" s="5" t="n">
        <v>45</v>
      </c>
      <c r="B70" s="30" t="s">
        <v>534</v>
      </c>
      <c r="C70" s="9" t="s">
        <v>535</v>
      </c>
      <c r="D70" s="10" t="n">
        <v>499999.32</v>
      </c>
      <c r="E70" s="10" t="n">
        <v>0</v>
      </c>
      <c r="F70" s="10" t="n">
        <v>499999.32</v>
      </c>
      <c r="G70" s="9" t="s">
        <v>13</v>
      </c>
      <c r="H70" s="11" t="n">
        <v>70</v>
      </c>
      <c r="I70" s="6" t="s">
        <v>446</v>
      </c>
    </row>
    <row r="71" s="1" customFormat="true" ht="30" hidden="false" customHeight="false" outlineLevel="0" collapsed="false">
      <c r="A71" s="5" t="n">
        <v>46</v>
      </c>
      <c r="B71" s="30" t="s">
        <v>536</v>
      </c>
      <c r="C71" s="9" t="s">
        <v>537</v>
      </c>
      <c r="D71" s="10" t="n">
        <v>400997.48</v>
      </c>
      <c r="E71" s="10" t="n">
        <v>0</v>
      </c>
      <c r="F71" s="10" t="n">
        <v>400997.48</v>
      </c>
      <c r="G71" s="9" t="s">
        <v>13</v>
      </c>
      <c r="H71" s="11" t="n">
        <v>70</v>
      </c>
      <c r="I71" s="6" t="s">
        <v>446</v>
      </c>
    </row>
    <row r="72" s="1" customFormat="true" ht="30" hidden="false" customHeight="false" outlineLevel="0" collapsed="false">
      <c r="A72" s="5" t="n">
        <v>47</v>
      </c>
      <c r="B72" s="30" t="s">
        <v>538</v>
      </c>
      <c r="C72" s="9" t="s">
        <v>539</v>
      </c>
      <c r="D72" s="10" t="n">
        <v>381834.45</v>
      </c>
      <c r="E72" s="10" t="n">
        <v>0</v>
      </c>
      <c r="F72" s="10" t="n">
        <v>381834.45</v>
      </c>
      <c r="G72" s="24" t="s">
        <v>13</v>
      </c>
      <c r="H72" s="11" t="n">
        <v>70</v>
      </c>
      <c r="I72" s="6" t="s">
        <v>446</v>
      </c>
    </row>
    <row r="73" s="1" customFormat="true" ht="30" hidden="false" customHeight="false" outlineLevel="0" collapsed="false">
      <c r="A73" s="5" t="n">
        <v>48</v>
      </c>
      <c r="B73" s="30" t="s">
        <v>540</v>
      </c>
      <c r="C73" s="9" t="s">
        <v>541</v>
      </c>
      <c r="D73" s="10" t="n">
        <v>499904</v>
      </c>
      <c r="E73" s="10" t="n">
        <v>0</v>
      </c>
      <c r="F73" s="10" t="n">
        <v>499904</v>
      </c>
      <c r="G73" s="9" t="s">
        <v>13</v>
      </c>
      <c r="H73" s="11" t="n">
        <v>70</v>
      </c>
      <c r="I73" s="6" t="s">
        <v>446</v>
      </c>
    </row>
    <row r="74" s="1" customFormat="true" ht="30" hidden="false" customHeight="false" outlineLevel="0" collapsed="false">
      <c r="A74" s="5" t="n">
        <v>49</v>
      </c>
      <c r="B74" s="30" t="s">
        <v>542</v>
      </c>
      <c r="C74" s="9" t="s">
        <v>543</v>
      </c>
      <c r="D74" s="10" t="n">
        <v>499683.08</v>
      </c>
      <c r="E74" s="10" t="n">
        <v>0</v>
      </c>
      <c r="F74" s="10" t="n">
        <v>499683.08</v>
      </c>
      <c r="G74" s="9" t="s">
        <v>13</v>
      </c>
      <c r="H74" s="11" t="n">
        <v>67.5</v>
      </c>
      <c r="I74" s="6" t="s">
        <v>446</v>
      </c>
    </row>
    <row r="75" s="1" customFormat="true" ht="30" hidden="false" customHeight="false" outlineLevel="0" collapsed="false">
      <c r="A75" s="5" t="n">
        <v>50</v>
      </c>
      <c r="B75" s="30" t="s">
        <v>544</v>
      </c>
      <c r="C75" s="9" t="s">
        <v>545</v>
      </c>
      <c r="D75" s="10" t="n">
        <v>499998.23</v>
      </c>
      <c r="E75" s="10" t="n">
        <v>4264.05</v>
      </c>
      <c r="F75" s="10" t="n">
        <v>504262.28</v>
      </c>
      <c r="G75" s="9" t="s">
        <v>13</v>
      </c>
      <c r="H75" s="11" t="n">
        <v>67.5</v>
      </c>
      <c r="I75" s="6" t="s">
        <v>446</v>
      </c>
    </row>
    <row r="76" s="1" customFormat="true" ht="30" hidden="false" customHeight="false" outlineLevel="0" collapsed="false">
      <c r="A76" s="5" t="n">
        <v>51</v>
      </c>
      <c r="B76" s="30" t="s">
        <v>546</v>
      </c>
      <c r="C76" s="9" t="s">
        <v>547</v>
      </c>
      <c r="D76" s="10" t="n">
        <v>328617.33</v>
      </c>
      <c r="E76" s="10" t="n">
        <v>0</v>
      </c>
      <c r="F76" s="10" t="n">
        <v>328617.33</v>
      </c>
      <c r="G76" s="9" t="s">
        <v>13</v>
      </c>
      <c r="H76" s="11" t="n">
        <v>65</v>
      </c>
      <c r="I76" s="6" t="s">
        <v>446</v>
      </c>
    </row>
    <row r="77" s="1" customFormat="true" ht="30" hidden="false" customHeight="false" outlineLevel="0" collapsed="false">
      <c r="A77" s="5" t="n">
        <v>52</v>
      </c>
      <c r="B77" s="30" t="s">
        <v>548</v>
      </c>
      <c r="C77" s="9" t="s">
        <v>549</v>
      </c>
      <c r="D77" s="10" t="n">
        <v>423516.08</v>
      </c>
      <c r="E77" s="10" t="n">
        <v>1868.97</v>
      </c>
      <c r="F77" s="10" t="n">
        <v>425385.05</v>
      </c>
      <c r="G77" s="9" t="s">
        <v>13</v>
      </c>
      <c r="H77" s="11" t="n">
        <v>65</v>
      </c>
      <c r="I77" s="6" t="s">
        <v>446</v>
      </c>
    </row>
    <row r="78" s="1" customFormat="true" ht="45" hidden="false" customHeight="false" outlineLevel="0" collapsed="false">
      <c r="A78" s="5" t="n">
        <v>53</v>
      </c>
      <c r="B78" s="30" t="s">
        <v>550</v>
      </c>
      <c r="C78" s="9" t="s">
        <v>551</v>
      </c>
      <c r="D78" s="10" t="n">
        <v>496213.39</v>
      </c>
      <c r="E78" s="10" t="n">
        <v>0</v>
      </c>
      <c r="F78" s="10" t="n">
        <v>496213.39</v>
      </c>
      <c r="G78" s="9" t="s">
        <v>13</v>
      </c>
      <c r="H78" s="11" t="n">
        <v>61.5</v>
      </c>
      <c r="I78" s="6" t="s">
        <v>446</v>
      </c>
    </row>
    <row r="79" s="1" customFormat="true" ht="30" hidden="false" customHeight="false" outlineLevel="0" collapsed="false">
      <c r="A79" s="5" t="n">
        <v>54</v>
      </c>
      <c r="B79" s="30" t="s">
        <v>552</v>
      </c>
      <c r="C79" s="9" t="s">
        <v>553</v>
      </c>
      <c r="D79" s="10" t="n">
        <v>499904</v>
      </c>
      <c r="E79" s="10" t="n">
        <v>0</v>
      </c>
      <c r="F79" s="10" t="n">
        <v>499904</v>
      </c>
      <c r="G79" s="9" t="s">
        <v>13</v>
      </c>
      <c r="H79" s="11" t="n">
        <v>61.5</v>
      </c>
      <c r="I79" s="6" t="s">
        <v>446</v>
      </c>
    </row>
    <row r="80" s="1" customFormat="true" ht="30" hidden="false" customHeight="false" outlineLevel="0" collapsed="false">
      <c r="A80" s="5" t="n">
        <v>55</v>
      </c>
      <c r="B80" s="30" t="s">
        <v>554</v>
      </c>
      <c r="C80" s="9" t="s">
        <v>555</v>
      </c>
      <c r="D80" s="10" t="n">
        <v>500000</v>
      </c>
      <c r="E80" s="10" t="n">
        <v>0</v>
      </c>
      <c r="F80" s="10" t="n">
        <v>500000</v>
      </c>
      <c r="G80" s="9" t="s">
        <v>13</v>
      </c>
      <c r="H80" s="11" t="n">
        <v>61.5</v>
      </c>
      <c r="I80" s="6" t="s">
        <v>446</v>
      </c>
    </row>
    <row r="81" s="1" customFormat="true" ht="30" hidden="false" customHeight="false" outlineLevel="0" collapsed="false">
      <c r="A81" s="5" t="n">
        <v>56</v>
      </c>
      <c r="B81" s="30" t="s">
        <v>556</v>
      </c>
      <c r="C81" s="9" t="s">
        <v>557</v>
      </c>
      <c r="D81" s="10" t="n">
        <v>453365.42</v>
      </c>
      <c r="E81" s="10" t="n">
        <v>0</v>
      </c>
      <c r="F81" s="10" t="n">
        <v>453365.42</v>
      </c>
      <c r="G81" s="9" t="s">
        <v>13</v>
      </c>
      <c r="H81" s="11" t="n">
        <v>60</v>
      </c>
      <c r="I81" s="6" t="s">
        <v>446</v>
      </c>
    </row>
    <row r="82" s="1" customFormat="true" ht="30" hidden="false" customHeight="false" outlineLevel="0" collapsed="false">
      <c r="A82" s="5" t="n">
        <v>57</v>
      </c>
      <c r="B82" s="30" t="s">
        <v>558</v>
      </c>
      <c r="C82" s="9" t="s">
        <v>559</v>
      </c>
      <c r="D82" s="10" t="n">
        <v>499690</v>
      </c>
      <c r="E82" s="10" t="n">
        <v>467000</v>
      </c>
      <c r="F82" s="10" t="n">
        <v>966690</v>
      </c>
      <c r="G82" s="9" t="s">
        <v>89</v>
      </c>
      <c r="H82" s="11" t="n">
        <v>60</v>
      </c>
      <c r="I82" s="6" t="s">
        <v>446</v>
      </c>
    </row>
    <row r="83" s="1" customFormat="true" ht="45" hidden="false" customHeight="false" outlineLevel="0" collapsed="false">
      <c r="A83" s="5" t="n">
        <v>58</v>
      </c>
      <c r="B83" s="30" t="s">
        <v>560</v>
      </c>
      <c r="C83" s="9" t="s">
        <v>561</v>
      </c>
      <c r="D83" s="10" t="n">
        <v>500000</v>
      </c>
      <c r="E83" s="10" t="n">
        <v>0</v>
      </c>
      <c r="F83" s="10" t="n">
        <v>500000</v>
      </c>
      <c r="G83" s="9" t="s">
        <v>13</v>
      </c>
      <c r="H83" s="11" t="n">
        <v>55</v>
      </c>
      <c r="I83" s="6" t="s">
        <v>446</v>
      </c>
    </row>
    <row r="84" s="1" customFormat="true" ht="30" hidden="false" customHeight="false" outlineLevel="0" collapsed="false">
      <c r="A84" s="5" t="n">
        <v>59</v>
      </c>
      <c r="B84" s="30" t="s">
        <v>562</v>
      </c>
      <c r="C84" s="9" t="s">
        <v>563</v>
      </c>
      <c r="D84" s="10" t="n">
        <v>500000</v>
      </c>
      <c r="E84" s="10" t="n">
        <v>0</v>
      </c>
      <c r="F84" s="10" t="n">
        <v>500000</v>
      </c>
      <c r="G84" s="24" t="s">
        <v>13</v>
      </c>
      <c r="H84" s="11" t="n">
        <v>55</v>
      </c>
      <c r="I84" s="6" t="s">
        <v>446</v>
      </c>
    </row>
    <row r="85" s="1" customFormat="true" ht="30" hidden="false" customHeight="false" outlineLevel="0" collapsed="false">
      <c r="A85" s="5" t="n">
        <v>60</v>
      </c>
      <c r="B85" s="30" t="s">
        <v>564</v>
      </c>
      <c r="C85" s="9" t="s">
        <v>565</v>
      </c>
      <c r="D85" s="10" t="n">
        <v>499995.73</v>
      </c>
      <c r="E85" s="10" t="n">
        <v>11351.92</v>
      </c>
      <c r="F85" s="10" t="n">
        <v>511347.65</v>
      </c>
      <c r="G85" s="9" t="s">
        <v>13</v>
      </c>
      <c r="H85" s="11" t="n">
        <v>55</v>
      </c>
      <c r="I85" s="6" t="s">
        <v>446</v>
      </c>
    </row>
    <row r="86" s="1" customFormat="true" ht="30" hidden="false" customHeight="false" outlineLevel="0" collapsed="false">
      <c r="A86" s="5" t="n">
        <v>61</v>
      </c>
      <c r="B86" s="30" t="s">
        <v>566</v>
      </c>
      <c r="C86" s="9" t="s">
        <v>567</v>
      </c>
      <c r="D86" s="10" t="n">
        <v>478025.18</v>
      </c>
      <c r="E86" s="10" t="n">
        <v>161234.52</v>
      </c>
      <c r="F86" s="10" t="n">
        <v>639259.7</v>
      </c>
      <c r="G86" s="9" t="s">
        <v>13</v>
      </c>
      <c r="H86" s="11" t="n">
        <v>52.5</v>
      </c>
      <c r="I86" s="6" t="s">
        <v>446</v>
      </c>
    </row>
    <row r="87" s="1" customFormat="true" ht="30" hidden="false" customHeight="false" outlineLevel="0" collapsed="false">
      <c r="A87" s="5" t="n">
        <v>62</v>
      </c>
      <c r="B87" s="30" t="s">
        <v>568</v>
      </c>
      <c r="C87" s="9" t="s">
        <v>569</v>
      </c>
      <c r="D87" s="10" t="n">
        <v>120040.2</v>
      </c>
      <c r="E87" s="10" t="n">
        <v>13314</v>
      </c>
      <c r="F87" s="10" t="n">
        <f aca="false">D87+E87</f>
        <v>133354.2</v>
      </c>
      <c r="G87" s="9" t="s">
        <v>13</v>
      </c>
      <c r="H87" s="11" t="n">
        <v>48</v>
      </c>
      <c r="I87" s="6" t="s">
        <v>446</v>
      </c>
    </row>
    <row r="88" customFormat="false" ht="15.75" hidden="false" customHeight="false" outlineLevel="0" collapsed="false">
      <c r="A88" s="32" t="s">
        <v>154</v>
      </c>
      <c r="B88" s="33" t="n">
        <v>47</v>
      </c>
      <c r="C88" s="14" t="s">
        <v>155</v>
      </c>
      <c r="D88" s="34" t="n">
        <f aca="false">SUM(D41:D87)</f>
        <v>20961911.34</v>
      </c>
      <c r="E88" s="34" t="n">
        <f aca="false">SUM(E41:E87)</f>
        <v>1192959.96</v>
      </c>
      <c r="F88" s="34" t="n">
        <f aca="false">SUM(F41:F87)</f>
        <v>22154871.3</v>
      </c>
    </row>
    <row r="90" customFormat="false" ht="15" hidden="false" customHeight="false" outlineLevel="0" collapsed="false">
      <c r="E90" s="38"/>
    </row>
  </sheetData>
  <autoFilter ref="A3:I88">
    <sortState ref="A4:I88">
      <sortCondition ref="C4:C88" descending="1" customList=""/>
    </sortState>
  </autoFilter>
  <mergeCells count="3">
    <mergeCell ref="G1:I1"/>
    <mergeCell ref="A2:I2"/>
    <mergeCell ref="A40:I4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8"/>
  <sheetViews>
    <sheetView showFormulas="false" showGridLines="true" showRowColHeaders="true" showZeros="true" rightToLeft="false" tabSelected="false" showOutlineSymbols="true" defaultGridColor="true" view="normal" topLeftCell="A13" colorId="64" zoomScale="100" zoomScaleNormal="100" zoomScalePageLayoutView="100" workbookViewId="0">
      <selection pane="topLeft" activeCell="C14" activeCellId="0" sqref="C14"/>
    </sheetView>
  </sheetViews>
  <sheetFormatPr defaultColWidth="8.54296875" defaultRowHeight="15" zeroHeight="false" outlineLevelRow="0" outlineLevelCol="0"/>
  <cols>
    <col collapsed="false" customWidth="true" hidden="false" outlineLevel="0" max="1" min="1" style="39" width="9.14"/>
    <col collapsed="false" customWidth="true" hidden="false" outlineLevel="0" max="3" min="2" style="0" width="30.71"/>
    <col collapsed="false" customWidth="true" hidden="false" outlineLevel="0" max="4" min="4" style="0" width="50.71"/>
    <col collapsed="false" customWidth="true" hidden="false" outlineLevel="0" max="5" min="5" style="0" width="18.14"/>
    <col collapsed="false" customWidth="true" hidden="false" outlineLevel="0" max="6" min="6" style="0" width="14.57"/>
    <col collapsed="false" customWidth="true" hidden="false" outlineLevel="0" max="7" min="7" style="0" width="6.43"/>
    <col collapsed="false" customWidth="true" hidden="false" outlineLevel="0" max="8" min="8" style="0" width="74"/>
  </cols>
  <sheetData>
    <row r="1" customFormat="false" ht="15.75" hidden="false" customHeight="false" outlineLevel="0" collapsed="false">
      <c r="F1" s="2" t="s">
        <v>0</v>
      </c>
      <c r="G1" s="2"/>
      <c r="H1" s="2"/>
    </row>
    <row r="2" customFormat="false" ht="15" hidden="false" customHeight="false" outlineLevel="0" collapsed="false">
      <c r="B2" s="40" t="s">
        <v>570</v>
      </c>
      <c r="C2" s="40"/>
      <c r="D2" s="40"/>
      <c r="E2" s="40"/>
      <c r="F2" s="40"/>
      <c r="G2" s="40"/>
      <c r="H2" s="40"/>
    </row>
    <row r="3" customFormat="false" ht="15" hidden="false" customHeight="true" outlineLevel="0" collapsed="false">
      <c r="A3" s="41"/>
      <c r="B3" s="42" t="s">
        <v>571</v>
      </c>
      <c r="C3" s="43"/>
      <c r="D3" s="43"/>
      <c r="E3" s="43" t="s">
        <v>572</v>
      </c>
      <c r="F3" s="43" t="s">
        <v>573</v>
      </c>
      <c r="G3" s="43"/>
      <c r="H3" s="43"/>
    </row>
    <row r="4" customFormat="false" ht="15" hidden="false" customHeight="false" outlineLevel="0" collapsed="false">
      <c r="A4" s="41"/>
      <c r="B4" s="42"/>
      <c r="C4" s="42" t="s">
        <v>4</v>
      </c>
      <c r="D4" s="42" t="s">
        <v>574</v>
      </c>
      <c r="E4" s="42" t="s">
        <v>575</v>
      </c>
      <c r="F4" s="42" t="s">
        <v>575</v>
      </c>
      <c r="G4" s="42" t="s">
        <v>576</v>
      </c>
      <c r="H4" s="42" t="s">
        <v>577</v>
      </c>
    </row>
    <row r="5" customFormat="false" ht="375" hidden="false" customHeight="false" outlineLevel="0" collapsed="false">
      <c r="A5" s="41" t="n">
        <v>1</v>
      </c>
      <c r="B5" s="44" t="s">
        <v>578</v>
      </c>
      <c r="C5" s="45" t="s">
        <v>579</v>
      </c>
      <c r="D5" s="45" t="s">
        <v>580</v>
      </c>
      <c r="E5" s="46" t="s">
        <v>581</v>
      </c>
      <c r="F5" s="47" t="s">
        <v>582</v>
      </c>
      <c r="G5" s="47" t="s">
        <v>582</v>
      </c>
      <c r="H5" s="48" t="s">
        <v>583</v>
      </c>
    </row>
    <row r="6" customFormat="false" ht="409.5" hidden="false" customHeight="false" outlineLevel="0" collapsed="false">
      <c r="A6" s="41" t="n">
        <v>2</v>
      </c>
      <c r="B6" s="49" t="s">
        <v>584</v>
      </c>
      <c r="C6" s="45" t="s">
        <v>585</v>
      </c>
      <c r="D6" s="45" t="s">
        <v>586</v>
      </c>
      <c r="E6" s="46" t="s">
        <v>581</v>
      </c>
      <c r="F6" s="47" t="s">
        <v>582</v>
      </c>
      <c r="G6" s="47" t="s">
        <v>582</v>
      </c>
      <c r="H6" s="48" t="s">
        <v>587</v>
      </c>
    </row>
    <row r="7" customFormat="false" ht="409.5" hidden="false" customHeight="false" outlineLevel="0" collapsed="false">
      <c r="A7" s="41" t="n">
        <v>3</v>
      </c>
      <c r="B7" s="50" t="s">
        <v>588</v>
      </c>
      <c r="C7" s="45" t="s">
        <v>589</v>
      </c>
      <c r="D7" s="51" t="s">
        <v>590</v>
      </c>
      <c r="E7" s="46" t="s">
        <v>581</v>
      </c>
      <c r="F7" s="47" t="s">
        <v>582</v>
      </c>
      <c r="G7" s="47" t="s">
        <v>582</v>
      </c>
      <c r="H7" s="48" t="s">
        <v>591</v>
      </c>
    </row>
    <row r="8" customFormat="false" ht="409.5" hidden="false" customHeight="false" outlineLevel="0" collapsed="false">
      <c r="A8" s="41" t="n">
        <v>4</v>
      </c>
      <c r="B8" s="49" t="s">
        <v>592</v>
      </c>
      <c r="C8" s="45" t="s">
        <v>593</v>
      </c>
      <c r="D8" s="45" t="s">
        <v>594</v>
      </c>
      <c r="E8" s="46" t="s">
        <v>581</v>
      </c>
      <c r="F8" s="47" t="s">
        <v>582</v>
      </c>
      <c r="G8" s="47" t="s">
        <v>582</v>
      </c>
      <c r="H8" s="48" t="s">
        <v>595</v>
      </c>
    </row>
    <row r="9" customFormat="false" ht="409.5" hidden="false" customHeight="false" outlineLevel="0" collapsed="false">
      <c r="A9" s="41" t="n">
        <v>5</v>
      </c>
      <c r="B9" s="49" t="s">
        <v>596</v>
      </c>
      <c r="C9" s="45" t="s">
        <v>597</v>
      </c>
      <c r="D9" s="45" t="s">
        <v>598</v>
      </c>
      <c r="E9" s="46" t="s">
        <v>581</v>
      </c>
      <c r="F9" s="47" t="s">
        <v>582</v>
      </c>
      <c r="G9" s="47" t="s">
        <v>582</v>
      </c>
      <c r="H9" s="48" t="s">
        <v>599</v>
      </c>
    </row>
    <row r="10" customFormat="false" ht="409.5" hidden="false" customHeight="false" outlineLevel="0" collapsed="false">
      <c r="A10" s="41" t="n">
        <v>6</v>
      </c>
      <c r="B10" s="49" t="s">
        <v>600</v>
      </c>
      <c r="C10" s="45" t="s">
        <v>601</v>
      </c>
      <c r="D10" s="45" t="s">
        <v>602</v>
      </c>
      <c r="E10" s="46" t="s">
        <v>581</v>
      </c>
      <c r="F10" s="47" t="s">
        <v>582</v>
      </c>
      <c r="G10" s="47" t="s">
        <v>582</v>
      </c>
      <c r="H10" s="48" t="s">
        <v>603</v>
      </c>
    </row>
    <row r="11" customFormat="false" ht="409.5" hidden="false" customHeight="false" outlineLevel="0" collapsed="false">
      <c r="A11" s="41" t="n">
        <v>7</v>
      </c>
      <c r="B11" s="49" t="s">
        <v>604</v>
      </c>
      <c r="C11" s="45" t="s">
        <v>605</v>
      </c>
      <c r="D11" s="45" t="s">
        <v>606</v>
      </c>
      <c r="E11" s="46" t="s">
        <v>581</v>
      </c>
      <c r="F11" s="47" t="s">
        <v>582</v>
      </c>
      <c r="G11" s="47" t="s">
        <v>582</v>
      </c>
      <c r="H11" s="48" t="s">
        <v>607</v>
      </c>
    </row>
    <row r="12" customFormat="false" ht="409.5" hidden="false" customHeight="false" outlineLevel="0" collapsed="false">
      <c r="A12" s="41" t="n">
        <v>8</v>
      </c>
      <c r="B12" s="49" t="s">
        <v>608</v>
      </c>
      <c r="C12" s="45" t="s">
        <v>609</v>
      </c>
      <c r="D12" s="45" t="s">
        <v>610</v>
      </c>
      <c r="E12" s="46" t="s">
        <v>581</v>
      </c>
      <c r="F12" s="47" t="s">
        <v>582</v>
      </c>
      <c r="G12" s="47" t="s">
        <v>582</v>
      </c>
      <c r="H12" s="52" t="s">
        <v>611</v>
      </c>
    </row>
    <row r="13" customFormat="false" ht="409.5" hidden="false" customHeight="false" outlineLevel="0" collapsed="false">
      <c r="A13" s="41" t="n">
        <v>9</v>
      </c>
      <c r="B13" s="49" t="s">
        <v>612</v>
      </c>
      <c r="C13" s="45" t="s">
        <v>613</v>
      </c>
      <c r="D13" s="45" t="s">
        <v>614</v>
      </c>
      <c r="E13" s="46" t="s">
        <v>581</v>
      </c>
      <c r="F13" s="47" t="s">
        <v>582</v>
      </c>
      <c r="G13" s="47" t="s">
        <v>582</v>
      </c>
      <c r="H13" s="48" t="s">
        <v>615</v>
      </c>
    </row>
    <row r="14" customFormat="false" ht="409.5" hidden="false" customHeight="false" outlineLevel="0" collapsed="false">
      <c r="A14" s="41" t="n">
        <v>10</v>
      </c>
      <c r="B14" s="49" t="s">
        <v>616</v>
      </c>
      <c r="C14" s="45" t="s">
        <v>613</v>
      </c>
      <c r="D14" s="45" t="s">
        <v>617</v>
      </c>
      <c r="E14" s="46" t="s">
        <v>581</v>
      </c>
      <c r="F14" s="47" t="s">
        <v>582</v>
      </c>
      <c r="G14" s="47" t="s">
        <v>582</v>
      </c>
      <c r="H14" s="48" t="s">
        <v>618</v>
      </c>
    </row>
    <row r="15" customFormat="false" ht="409.5" hidden="false" customHeight="false" outlineLevel="0" collapsed="false">
      <c r="A15" s="41" t="n">
        <v>11</v>
      </c>
      <c r="B15" s="49" t="s">
        <v>619</v>
      </c>
      <c r="C15" s="45" t="s">
        <v>613</v>
      </c>
      <c r="D15" s="45" t="s">
        <v>620</v>
      </c>
      <c r="E15" s="46" t="s">
        <v>581</v>
      </c>
      <c r="F15" s="47" t="s">
        <v>582</v>
      </c>
      <c r="G15" s="47" t="s">
        <v>582</v>
      </c>
      <c r="H15" s="48" t="s">
        <v>621</v>
      </c>
    </row>
    <row r="16" customFormat="false" ht="409.5" hidden="false" customHeight="false" outlineLevel="0" collapsed="false">
      <c r="A16" s="41" t="n">
        <v>12</v>
      </c>
      <c r="B16" s="49" t="s">
        <v>622</v>
      </c>
      <c r="C16" s="45" t="s">
        <v>623</v>
      </c>
      <c r="D16" s="45" t="s">
        <v>624</v>
      </c>
      <c r="E16" s="46" t="s">
        <v>581</v>
      </c>
      <c r="F16" s="47" t="s">
        <v>582</v>
      </c>
      <c r="G16" s="47" t="s">
        <v>582</v>
      </c>
      <c r="H16" s="48" t="s">
        <v>625</v>
      </c>
    </row>
    <row r="17" customFormat="false" ht="409.5" hidden="false" customHeight="false" outlineLevel="0" collapsed="false">
      <c r="A17" s="41" t="n">
        <v>13</v>
      </c>
      <c r="B17" s="49" t="s">
        <v>626</v>
      </c>
      <c r="C17" s="45" t="s">
        <v>613</v>
      </c>
      <c r="D17" s="45" t="s">
        <v>627</v>
      </c>
      <c r="E17" s="46" t="s">
        <v>581</v>
      </c>
      <c r="F17" s="47" t="s">
        <v>582</v>
      </c>
      <c r="G17" s="47" t="s">
        <v>582</v>
      </c>
      <c r="H17" s="53" t="s">
        <v>628</v>
      </c>
    </row>
    <row r="18" customFormat="false" ht="409.5" hidden="false" customHeight="false" outlineLevel="0" collapsed="false">
      <c r="A18" s="41" t="n">
        <v>14</v>
      </c>
      <c r="B18" s="49" t="s">
        <v>629</v>
      </c>
      <c r="C18" s="45" t="s">
        <v>630</v>
      </c>
      <c r="D18" s="45" t="s">
        <v>631</v>
      </c>
      <c r="E18" s="46" t="s">
        <v>581</v>
      </c>
      <c r="F18" s="47" t="s">
        <v>582</v>
      </c>
      <c r="G18" s="47" t="s">
        <v>582</v>
      </c>
      <c r="H18" s="48" t="s">
        <v>632</v>
      </c>
    </row>
    <row r="19" customFormat="false" ht="409.5" hidden="false" customHeight="false" outlineLevel="0" collapsed="false">
      <c r="A19" s="41" t="n">
        <v>15</v>
      </c>
      <c r="B19" s="49" t="s">
        <v>633</v>
      </c>
      <c r="C19" s="45" t="s">
        <v>634</v>
      </c>
      <c r="D19" s="45" t="s">
        <v>635</v>
      </c>
      <c r="E19" s="46" t="s">
        <v>581</v>
      </c>
      <c r="F19" s="47" t="s">
        <v>582</v>
      </c>
      <c r="G19" s="47" t="s">
        <v>582</v>
      </c>
      <c r="H19" s="48" t="s">
        <v>636</v>
      </c>
    </row>
    <row r="20" customFormat="false" ht="255" hidden="false" customHeight="false" outlineLevel="0" collapsed="false">
      <c r="A20" s="41" t="n">
        <v>16</v>
      </c>
      <c r="B20" s="49" t="s">
        <v>637</v>
      </c>
      <c r="C20" s="45" t="s">
        <v>638</v>
      </c>
      <c r="D20" s="45" t="s">
        <v>639</v>
      </c>
      <c r="E20" s="46" t="s">
        <v>581</v>
      </c>
      <c r="F20" s="47" t="s">
        <v>582</v>
      </c>
      <c r="G20" s="47" t="s">
        <v>582</v>
      </c>
      <c r="H20" s="48" t="s">
        <v>640</v>
      </c>
    </row>
    <row r="21" customFormat="false" ht="409.5" hidden="false" customHeight="false" outlineLevel="0" collapsed="false">
      <c r="A21" s="41" t="n">
        <v>17</v>
      </c>
      <c r="B21" s="54" t="s">
        <v>641</v>
      </c>
      <c r="C21" s="55" t="s">
        <v>642</v>
      </c>
      <c r="D21" s="55" t="s">
        <v>643</v>
      </c>
      <c r="E21" s="56" t="s">
        <v>581</v>
      </c>
      <c r="F21" s="57" t="s">
        <v>582</v>
      </c>
      <c r="G21" s="57" t="s">
        <v>582</v>
      </c>
      <c r="H21" s="53" t="s">
        <v>644</v>
      </c>
      <c r="I21" s="0" t="s">
        <v>645</v>
      </c>
    </row>
    <row r="22" customFormat="false" ht="405" hidden="false" customHeight="false" outlineLevel="0" collapsed="false">
      <c r="A22" s="41" t="n">
        <v>18</v>
      </c>
      <c r="B22" s="49" t="s">
        <v>646</v>
      </c>
      <c r="C22" s="45" t="s">
        <v>647</v>
      </c>
      <c r="D22" s="45" t="s">
        <v>648</v>
      </c>
      <c r="E22" s="46" t="s">
        <v>581</v>
      </c>
      <c r="F22" s="47" t="s">
        <v>582</v>
      </c>
      <c r="G22" s="47" t="s">
        <v>582</v>
      </c>
      <c r="H22" s="48" t="s">
        <v>649</v>
      </c>
    </row>
    <row r="23" customFormat="false" ht="315" hidden="false" customHeight="false" outlineLevel="0" collapsed="false">
      <c r="A23" s="41" t="n">
        <v>19</v>
      </c>
      <c r="B23" s="49" t="s">
        <v>650</v>
      </c>
      <c r="C23" s="45" t="s">
        <v>651</v>
      </c>
      <c r="D23" s="45" t="s">
        <v>652</v>
      </c>
      <c r="E23" s="46" t="s">
        <v>581</v>
      </c>
      <c r="F23" s="47" t="s">
        <v>582</v>
      </c>
      <c r="G23" s="47" t="s">
        <v>582</v>
      </c>
      <c r="H23" s="48" t="s">
        <v>653</v>
      </c>
    </row>
    <row r="24" customFormat="false" ht="315" hidden="false" customHeight="false" outlineLevel="0" collapsed="false">
      <c r="A24" s="41" t="n">
        <v>20</v>
      </c>
      <c r="B24" s="49" t="s">
        <v>654</v>
      </c>
      <c r="C24" s="45" t="s">
        <v>655</v>
      </c>
      <c r="D24" s="45" t="s">
        <v>656</v>
      </c>
      <c r="E24" s="46" t="s">
        <v>581</v>
      </c>
      <c r="F24" s="47" t="s">
        <v>582</v>
      </c>
      <c r="G24" s="47" t="s">
        <v>582</v>
      </c>
      <c r="H24" s="48" t="s">
        <v>657</v>
      </c>
    </row>
    <row r="25" customFormat="false" ht="409.5" hidden="false" customHeight="false" outlineLevel="0" collapsed="false">
      <c r="A25" s="41" t="n">
        <v>21</v>
      </c>
      <c r="B25" s="49" t="s">
        <v>658</v>
      </c>
      <c r="C25" s="45" t="s">
        <v>659</v>
      </c>
      <c r="D25" s="45" t="s">
        <v>660</v>
      </c>
      <c r="E25" s="46" t="s">
        <v>581</v>
      </c>
      <c r="F25" s="47" t="s">
        <v>582</v>
      </c>
      <c r="G25" s="47" t="s">
        <v>582</v>
      </c>
      <c r="H25" s="48" t="s">
        <v>661</v>
      </c>
    </row>
    <row r="26" customFormat="false" ht="409.5" hidden="false" customHeight="false" outlineLevel="0" collapsed="false">
      <c r="A26" s="41" t="n">
        <v>22</v>
      </c>
      <c r="B26" s="49" t="s">
        <v>662</v>
      </c>
      <c r="C26" s="45" t="s">
        <v>663</v>
      </c>
      <c r="D26" s="45" t="s">
        <v>664</v>
      </c>
      <c r="E26" s="46" t="s">
        <v>581</v>
      </c>
      <c r="F26" s="47" t="s">
        <v>582</v>
      </c>
      <c r="G26" s="47" t="s">
        <v>582</v>
      </c>
      <c r="H26" s="48" t="s">
        <v>665</v>
      </c>
    </row>
    <row r="27" customFormat="false" ht="409.5" hidden="false" customHeight="false" outlineLevel="0" collapsed="false">
      <c r="A27" s="41" t="n">
        <v>23</v>
      </c>
      <c r="B27" s="58" t="s">
        <v>666</v>
      </c>
      <c r="C27" s="59" t="s">
        <v>667</v>
      </c>
      <c r="D27" s="59" t="s">
        <v>668</v>
      </c>
      <c r="E27" s="46" t="s">
        <v>581</v>
      </c>
      <c r="F27" s="47" t="s">
        <v>582</v>
      </c>
      <c r="G27" s="47" t="s">
        <v>582</v>
      </c>
      <c r="H27" s="48" t="s">
        <v>669</v>
      </c>
    </row>
    <row r="28" customFormat="false" ht="409.5" hidden="false" customHeight="false" outlineLevel="0" collapsed="false">
      <c r="A28" s="41" t="n">
        <v>24</v>
      </c>
      <c r="B28" s="44" t="s">
        <v>670</v>
      </c>
      <c r="C28" s="60" t="s">
        <v>671</v>
      </c>
      <c r="D28" s="60" t="s">
        <v>672</v>
      </c>
      <c r="E28" s="46" t="s">
        <v>581</v>
      </c>
      <c r="F28" s="47" t="s">
        <v>582</v>
      </c>
      <c r="G28" s="47" t="s">
        <v>582</v>
      </c>
      <c r="H28" s="61" t="s">
        <v>673</v>
      </c>
    </row>
    <row r="29" customFormat="false" ht="409.5" hidden="false" customHeight="false" outlineLevel="0" collapsed="false">
      <c r="A29" s="41" t="n">
        <v>25</v>
      </c>
      <c r="B29" s="44" t="s">
        <v>674</v>
      </c>
      <c r="C29" s="60" t="s">
        <v>675</v>
      </c>
      <c r="D29" s="60" t="s">
        <v>676</v>
      </c>
      <c r="E29" s="46" t="s">
        <v>581</v>
      </c>
      <c r="F29" s="47" t="s">
        <v>582</v>
      </c>
      <c r="G29" s="47" t="s">
        <v>582</v>
      </c>
      <c r="H29" s="62" t="s">
        <v>677</v>
      </c>
    </row>
    <row r="30" customFormat="false" ht="409.5" hidden="false" customHeight="false" outlineLevel="0" collapsed="false">
      <c r="A30" s="41" t="n">
        <v>26</v>
      </c>
      <c r="B30" s="44" t="s">
        <v>678</v>
      </c>
      <c r="C30" s="60" t="s">
        <v>679</v>
      </c>
      <c r="D30" s="60" t="s">
        <v>680</v>
      </c>
      <c r="E30" s="46" t="s">
        <v>581</v>
      </c>
      <c r="F30" s="47" t="s">
        <v>582</v>
      </c>
      <c r="G30" s="47" t="s">
        <v>582</v>
      </c>
      <c r="H30" s="63" t="s">
        <v>681</v>
      </c>
    </row>
    <row r="31" customFormat="false" ht="75" hidden="false" customHeight="false" outlineLevel="0" collapsed="false">
      <c r="A31" s="41" t="n">
        <v>27</v>
      </c>
      <c r="B31" s="44" t="s">
        <v>682</v>
      </c>
      <c r="C31" s="60" t="s">
        <v>683</v>
      </c>
      <c r="D31" s="60" t="s">
        <v>684</v>
      </c>
      <c r="E31" s="46" t="s">
        <v>581</v>
      </c>
      <c r="F31" s="47" t="s">
        <v>582</v>
      </c>
      <c r="G31" s="47" t="s">
        <v>582</v>
      </c>
      <c r="H31" s="63" t="s">
        <v>685</v>
      </c>
    </row>
    <row r="32" customFormat="false" ht="409.5" hidden="false" customHeight="false" outlineLevel="0" collapsed="false">
      <c r="A32" s="41" t="n">
        <v>28</v>
      </c>
      <c r="B32" s="44" t="s">
        <v>686</v>
      </c>
      <c r="C32" s="60" t="s">
        <v>687</v>
      </c>
      <c r="D32" s="60" t="s">
        <v>688</v>
      </c>
      <c r="E32" s="46" t="s">
        <v>581</v>
      </c>
      <c r="F32" s="47" t="s">
        <v>582</v>
      </c>
      <c r="G32" s="47" t="s">
        <v>582</v>
      </c>
      <c r="H32" s="63" t="s">
        <v>689</v>
      </c>
    </row>
    <row r="33" customFormat="false" ht="409.5" hidden="false" customHeight="false" outlineLevel="0" collapsed="false">
      <c r="A33" s="41" t="n">
        <v>29</v>
      </c>
      <c r="B33" s="44" t="s">
        <v>690</v>
      </c>
      <c r="C33" s="60" t="s">
        <v>691</v>
      </c>
      <c r="D33" s="60" t="s">
        <v>692</v>
      </c>
      <c r="E33" s="46" t="s">
        <v>581</v>
      </c>
      <c r="F33" s="47" t="s">
        <v>582</v>
      </c>
      <c r="G33" s="47" t="s">
        <v>582</v>
      </c>
      <c r="H33" s="63" t="s">
        <v>693</v>
      </c>
    </row>
    <row r="34" customFormat="false" ht="409.5" hidden="false" customHeight="false" outlineLevel="0" collapsed="false">
      <c r="A34" s="41" t="n">
        <v>30</v>
      </c>
      <c r="B34" s="44" t="s">
        <v>694</v>
      </c>
      <c r="C34" s="60" t="s">
        <v>695</v>
      </c>
      <c r="D34" s="60" t="s">
        <v>696</v>
      </c>
      <c r="E34" s="46" t="s">
        <v>581</v>
      </c>
      <c r="F34" s="47" t="s">
        <v>582</v>
      </c>
      <c r="G34" s="47" t="s">
        <v>582</v>
      </c>
      <c r="H34" s="63" t="s">
        <v>697</v>
      </c>
    </row>
    <row r="35" customFormat="false" ht="31.5" hidden="false" customHeight="true" outlineLevel="0" collapsed="false">
      <c r="B35" s="64"/>
      <c r="C35" s="64"/>
      <c r="D35" s="64"/>
      <c r="E35" s="64"/>
      <c r="F35" s="64"/>
      <c r="G35" s="64"/>
      <c r="H35" s="64"/>
    </row>
    <row r="36" customFormat="false" ht="15" hidden="false" customHeight="false" outlineLevel="0" collapsed="false">
      <c r="B36" s="65" t="s">
        <v>698</v>
      </c>
      <c r="C36" s="65"/>
      <c r="D36" s="65"/>
      <c r="E36" s="65"/>
      <c r="F36" s="65"/>
      <c r="G36" s="65"/>
      <c r="H36" s="65"/>
    </row>
    <row r="37" customFormat="false" ht="15" hidden="false" customHeight="false" outlineLevel="0" collapsed="false">
      <c r="B37" s="46" t="s">
        <v>699</v>
      </c>
      <c r="C37" s="46" t="s">
        <v>699</v>
      </c>
      <c r="D37" s="46" t="s">
        <v>699</v>
      </c>
      <c r="E37" s="46" t="s">
        <v>699</v>
      </c>
      <c r="F37" s="46" t="s">
        <v>699</v>
      </c>
      <c r="G37" s="46" t="s">
        <v>446</v>
      </c>
      <c r="H37" s="46" t="s">
        <v>699</v>
      </c>
    </row>
    <row r="38" customFormat="false" ht="28.5" hidden="false" customHeight="true" outlineLevel="0" collapsed="false">
      <c r="B38" s="66"/>
      <c r="C38" s="66"/>
      <c r="D38" s="66"/>
      <c r="E38" s="66"/>
      <c r="F38" s="66"/>
      <c r="G38" s="66"/>
      <c r="H38" s="66"/>
    </row>
    <row r="39" customFormat="false" ht="15" hidden="false" customHeight="false" outlineLevel="0" collapsed="false">
      <c r="B39" s="67" t="s">
        <v>700</v>
      </c>
      <c r="C39" s="67"/>
      <c r="D39" s="67"/>
      <c r="E39" s="67"/>
      <c r="F39" s="67"/>
      <c r="G39" s="67"/>
      <c r="H39" s="67"/>
    </row>
    <row r="40" customFormat="false" ht="15" hidden="false" customHeight="false" outlineLevel="0" collapsed="false">
      <c r="B40" s="46" t="s">
        <v>699</v>
      </c>
      <c r="C40" s="46" t="s">
        <v>699</v>
      </c>
      <c r="D40" s="46" t="s">
        <v>699</v>
      </c>
      <c r="E40" s="46" t="s">
        <v>699</v>
      </c>
      <c r="F40" s="46" t="s">
        <v>699</v>
      </c>
      <c r="G40" s="46" t="s">
        <v>446</v>
      </c>
      <c r="H40" s="46" t="s">
        <v>699</v>
      </c>
    </row>
    <row r="42" customFormat="false" ht="15" hidden="true" customHeight="false" outlineLevel="0" collapsed="false">
      <c r="C42" s="0" t="n">
        <v>213</v>
      </c>
    </row>
    <row r="43" customFormat="false" ht="15" hidden="true" customHeight="false" outlineLevel="0" collapsed="false">
      <c r="C43" s="0" t="n">
        <v>62</v>
      </c>
    </row>
    <row r="44" customFormat="false" ht="15" hidden="true" customHeight="false" outlineLevel="0" collapsed="false">
      <c r="C44" s="0" t="n">
        <v>30</v>
      </c>
    </row>
    <row r="45" customFormat="false" ht="15" hidden="true" customHeight="false" outlineLevel="0" collapsed="false">
      <c r="C45" s="68" t="n">
        <f aca="false">SUM(C42:C44)</f>
        <v>305</v>
      </c>
    </row>
    <row r="46" customFormat="false" ht="15" hidden="true" customHeight="false" outlineLevel="0" collapsed="false">
      <c r="C46" s="0" t="n">
        <v>255</v>
      </c>
    </row>
    <row r="47" customFormat="false" ht="15" hidden="true" customHeight="false" outlineLevel="0" collapsed="false">
      <c r="C47" s="0" t="n">
        <v>1373</v>
      </c>
    </row>
    <row r="48" customFormat="false" ht="15" hidden="true" customHeight="false" outlineLevel="0" collapsed="false">
      <c r="C48" s="0" t="n">
        <f aca="false">SUM(C45:C47)</f>
        <v>1933</v>
      </c>
    </row>
  </sheetData>
  <mergeCells count="9">
    <mergeCell ref="F1:H1"/>
    <mergeCell ref="B2:H2"/>
    <mergeCell ref="A3:A4"/>
    <mergeCell ref="B3:B4"/>
    <mergeCell ref="F3:G3"/>
    <mergeCell ref="B35:H35"/>
    <mergeCell ref="B36:H36"/>
    <mergeCell ref="B38:H38"/>
    <mergeCell ref="B39:H39"/>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2025-06-13T08:00:19Z</dcterms:created>
  <dc:creator>SAVINA MIROSLAVOVA MONOVSKA</dc:creator>
  <dc:description/>
  <dc:language>en-US</dc:language>
  <cp:lastModifiedBy>Georgi Ivanov Ivanov</cp:lastModifiedBy>
  <cp:lastPrinted>2025-11-17T08:26:45Z</cp:lastPrinted>
  <dcterms:modified xsi:type="dcterms:W3CDTF">2025-12-22T15:24:16Z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